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Extremos'!$B$30:$K$56</definedName>
  </definedNames>
  <calcPr calcId="145621"/>
</workbook>
</file>

<file path=xl/sharedStrings.xml><?xml version="1.0" encoding="utf-8"?>
<sst xmlns="http://schemas.openxmlformats.org/spreadsheetml/2006/main" count="64" uniqueCount="31">
  <si>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</si>
  <si>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</si>
  <si>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</si>
  <si>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</si>
  <si>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</si>
  <si>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</si>
  <si>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theme="1"/>
        <rFont val="Optima"/>
        <family val="2"/>
      </rPr>
      <t xml:space="preserve"> NO INCLUYE A LOS HOGARES EN VIVIENDAS DE OTRO TIPO Y COLECTIVIDAD.</t>
    </r>
  </si>
  <si>
    <t>BOLÍVAR</t>
  </si>
  <si>
    <t>CAMATAGUA</t>
  </si>
  <si>
    <t>GIRARDOT</t>
  </si>
  <si>
    <t>JOSÉ ÁNGEL LAMAS</t>
  </si>
  <si>
    <t>JOSÉ FÉLIX RIBAS</t>
  </si>
  <si>
    <t>JOSÉ RAFAEL REVENGA</t>
  </si>
  <si>
    <t>LIBERTADOR</t>
  </si>
  <si>
    <t>MARIO BRICEÑO IRAGORRY</t>
  </si>
  <si>
    <t>SAN CASIMIRO</t>
  </si>
  <si>
    <t>SAN SEBASTIÁN</t>
  </si>
  <si>
    <t>SANTIAGO MARIÑO</t>
  </si>
  <si>
    <t>SANTOS MICHELENA</t>
  </si>
  <si>
    <t>SUCRE</t>
  </si>
  <si>
    <t>TOVAR</t>
  </si>
  <si>
    <t>URDANETA</t>
  </si>
  <si>
    <t>ZAMORA</t>
  </si>
  <si>
    <t>FRANCISCO LINARES ALCÁNTARA</t>
  </si>
  <si>
    <t>OCUMARE DE LA COSTA DE ORO</t>
  </si>
  <si>
    <t>MUNICIPIO</t>
  </si>
  <si>
    <t>TOTAL</t>
  </si>
  <si>
    <t>ESTADO ARAGUA. HOGARES POBRES Y NO POBRES, SEGÚN MUNICIPIOS, CENSO 2011</t>
  </si>
  <si>
    <t>ESTADO ARAGUA. HOGARES POBRES Y NO POBRES, SEGÚN MUNICIPIOS, CENSO 2001</t>
  </si>
  <si>
    <r>
      <t>FUENTE:</t>
    </r>
    <r>
      <rPr>
        <sz val="10"/>
        <color theme="1"/>
        <rFont val="Optima"/>
        <family val="2"/>
      </rPr>
      <t xml:space="preserve"> INSTITUTO NACIONAL DE ESTADÍSTICA, INE</t>
    </r>
  </si>
  <si>
    <r>
      <rPr>
        <b/>
        <sz val="10"/>
        <color theme="1"/>
        <rFont val="Optima"/>
        <family val="2"/>
      </rPr>
      <t xml:space="preserve">FUENTE: </t>
    </r>
    <r>
      <rPr>
        <sz val="10"/>
        <color theme="1"/>
        <rFont val="Optima"/>
        <family val="2"/>
      </rPr>
      <t>INSTITUTO NACIONAL DE ESTADÍSTICA, 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</si>
</sst>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Optima"/>
      <family val="2"/>
    </font>
    <font>
      <sz val="10"/>
      <color theme="1"/>
      <name val="Optima"/>
      <family val="2"/>
    </font>
    <font>
      <sz val="10"/>
      <color rgb="FF000000"/>
      <name val="Opti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164" fontId="3" fillId="0" borderId="0" xfId="24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165" fontId="3" fillId="0" borderId="0" xfId="24" applyNumberFormat="1" applyFont="1"/>
    <xf numFmtId="164" fontId="3" fillId="0" borderId="0" xfId="24" applyNumberFormat="1" applyFont="1"/>
    <xf numFmtId="0" fontId="2" fillId="0" borderId="0" xfId="0" applyFont="1" applyAlignment="1">
      <alignment/>
    </xf>
    <xf numFmtId="165" fontId="3" fillId="0" borderId="0" xfId="0" applyNumberFormat="1" applyFont="1"/>
    <xf numFmtId="166" fontId="3" fillId="0" borderId="0" xfId="0" applyNumberFormat="1" applyFont="1"/>
    <xf numFmtId="43" fontId="3" fillId="0" borderId="0" xfId="24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7" fontId="2" fillId="0" borderId="0" xfId="0" applyNumberFormat="1" applyFont="1" applyBorder="1"/>
    <xf numFmtId="43" fontId="2" fillId="0" borderId="0" xfId="24" applyNumberFormat="1" applyFont="1" applyBorder="1" applyAlignment="1">
      <alignment horizontal="center" vertical="center" wrapText="1"/>
    </xf>
    <xf numFmtId="165" fontId="2" fillId="0" borderId="0" xfId="24" applyNumberFormat="1" applyFont="1" applyBorder="1" applyAlignment="1">
      <alignment horizontal="center" vertical="center" wrapText="1"/>
    </xf>
    <xf numFmtId="164" fontId="2" fillId="0" borderId="0" xfId="24" applyNumberFormat="1" applyFont="1" applyBorder="1" applyAlignment="1">
      <alignment horizontal="center" vertical="center" wrapText="1"/>
    </xf>
    <xf numFmtId="165" fontId="2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/>
    <xf numFmtId="0" fontId="3" fillId="0" borderId="1" xfId="0" applyFont="1" applyBorder="1" applyAlignment="1">
      <alignment horizontal="left" vertical="center" wrapText="1"/>
    </xf>
    <xf numFmtId="165" fontId="3" fillId="0" borderId="1" xfId="24" applyNumberFormat="1" applyFont="1" applyBorder="1"/>
    <xf numFmtId="164" fontId="3" fillId="0" borderId="1" xfId="24" applyNumberFormat="1" applyFont="1" applyBorder="1"/>
    <xf numFmtId="165" fontId="3" fillId="0" borderId="1" xfId="0" applyNumberFormat="1" applyFont="1" applyBorder="1"/>
    <xf numFmtId="0" fontId="4" fillId="0" borderId="0" xfId="0" applyFont="1"/>
    <xf numFmtId="166" fontId="3" fillId="0" borderId="0" xfId="0" applyNumberFormat="1" applyFont="1" applyBorder="1"/>
    <xf numFmtId="167" fontId="3" fillId="0" borderId="0" xfId="0" applyNumberFormat="1" applyFont="1" applyBorder="1"/>
    <xf numFmtId="0" fontId="4" fillId="0" borderId="5" xfId="0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43" fontId="3" fillId="0" borderId="5" xfId="24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Millares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showGridLines="0" tabSelected="1" workbookViewId="0" topLeftCell="A1"/>
  </sheetViews>
  <sheetFormatPr defaultColWidth="11.421875" defaultRowHeight="15"/>
  <cols>
    <col min="1" max="1" width="0.9921875" style="4" customWidth="1"/>
    <col min="2" max="2" width="35.7109375" style="4" customWidth="1"/>
    <col min="3" max="11" width="12.8515625" style="4" customWidth="1"/>
    <col min="12" max="16384" width="11.421875" style="4" customWidth="1"/>
  </cols>
  <sheetData>
    <row r="2" spans="2:11" ht="15">
      <c r="B2" s="34" t="s">
        <v>28</v>
      </c>
      <c r="C2" s="34"/>
      <c r="D2" s="34"/>
      <c r="E2" s="34"/>
      <c r="F2" s="34"/>
      <c r="G2" s="34"/>
      <c r="H2" s="34"/>
      <c r="I2" s="34"/>
      <c r="J2" s="34"/>
      <c r="K2" s="34"/>
    </row>
    <row r="4" spans="2:11" ht="15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11" ht="25.5">
      <c r="B5" s="19" t="s">
        <v>25</v>
      </c>
      <c r="C5" s="20" t="s">
        <v>1</v>
      </c>
      <c r="D5" s="20" t="s">
        <v>2</v>
      </c>
      <c r="E5" s="20" t="s">
        <v>0</v>
      </c>
      <c r="F5" s="20" t="s">
        <v>3</v>
      </c>
      <c r="G5" s="20" t="s">
        <v>0</v>
      </c>
      <c r="H5" s="20" t="s">
        <v>4</v>
      </c>
      <c r="I5" s="20" t="s">
        <v>0</v>
      </c>
      <c r="J5" s="20" t="s">
        <v>5</v>
      </c>
      <c r="K5" s="18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5">
      <c r="B7" s="1" t="s">
        <v>26</v>
      </c>
      <c r="C7" s="11">
        <f>SUM(C9:C26)</f>
        <v>341226</v>
      </c>
      <c r="D7" s="11">
        <f>SUM(D9:D26)</f>
        <v>235654</v>
      </c>
      <c r="E7" s="12">
        <f>D7/C7*100</f>
        <v>69.06097425166898</v>
      </c>
      <c r="F7" s="11">
        <f>SUM(F9:F26)</f>
        <v>78505</v>
      </c>
      <c r="G7" s="12">
        <f>F7/C7*100</f>
        <v>23.00674626200817</v>
      </c>
      <c r="H7" s="11">
        <f>SUM(H9:H26)</f>
        <v>27067</v>
      </c>
      <c r="I7" s="12">
        <f>H7/C7*100</f>
        <v>7.932279486322848</v>
      </c>
      <c r="J7" s="11">
        <f>SUM(J9:J26)</f>
        <v>105572</v>
      </c>
      <c r="K7" s="13">
        <f>J7/C7*100</f>
        <v>30.939025748331016</v>
      </c>
    </row>
    <row r="8" ht="16.5" customHeight="1">
      <c r="K8" s="10"/>
    </row>
    <row r="9" spans="2:11" ht="15" customHeight="1">
      <c r="B9" s="27" t="s">
        <v>7</v>
      </c>
      <c r="C9" s="28">
        <v>8473</v>
      </c>
      <c r="D9" s="28">
        <v>5371</v>
      </c>
      <c r="E9" s="29">
        <v>63.39</v>
      </c>
      <c r="F9" s="28">
        <v>2102</v>
      </c>
      <c r="G9" s="29">
        <v>24.81</v>
      </c>
      <c r="H9" s="28">
        <v>1000</v>
      </c>
      <c r="I9" s="29">
        <v>11.8</v>
      </c>
      <c r="J9" s="9">
        <f>F9+H9</f>
        <v>3102</v>
      </c>
      <c r="K9" s="10">
        <f aca="true" t="shared" si="0" ref="K9:K26">J9/C9*100</f>
        <v>36.61040953617373</v>
      </c>
    </row>
    <row r="10" spans="2:11" ht="15" customHeight="1">
      <c r="B10" s="27" t="s">
        <v>8</v>
      </c>
      <c r="C10" s="28">
        <v>3668</v>
      </c>
      <c r="D10" s="28">
        <v>2331</v>
      </c>
      <c r="E10" s="29">
        <v>63.55</v>
      </c>
      <c r="F10" s="28">
        <v>844</v>
      </c>
      <c r="G10" s="29">
        <v>23.01</v>
      </c>
      <c r="H10" s="28">
        <v>493</v>
      </c>
      <c r="I10" s="29">
        <v>13.44</v>
      </c>
      <c r="J10" s="9">
        <f aca="true" t="shared" si="1" ref="J10:J26">F10+H10</f>
        <v>1337</v>
      </c>
      <c r="K10" s="10">
        <f t="shared" si="0"/>
        <v>36.45038167938932</v>
      </c>
    </row>
    <row r="11" spans="2:11" ht="15" customHeight="1">
      <c r="B11" s="27" t="s">
        <v>9</v>
      </c>
      <c r="C11" s="28">
        <v>95904</v>
      </c>
      <c r="D11" s="28">
        <v>75005</v>
      </c>
      <c r="E11" s="29">
        <v>78.21</v>
      </c>
      <c r="F11" s="28">
        <v>17877</v>
      </c>
      <c r="G11" s="29">
        <v>18.64</v>
      </c>
      <c r="H11" s="28">
        <v>3022</v>
      </c>
      <c r="I11" s="29">
        <v>3.15</v>
      </c>
      <c r="J11" s="9">
        <f t="shared" si="1"/>
        <v>20899</v>
      </c>
      <c r="K11" s="10">
        <f t="shared" si="0"/>
        <v>21.79158324991658</v>
      </c>
    </row>
    <row r="12" spans="2:11" ht="15" customHeight="1">
      <c r="B12" s="27" t="s">
        <v>10</v>
      </c>
      <c r="C12" s="28">
        <v>6455</v>
      </c>
      <c r="D12" s="28">
        <v>4733</v>
      </c>
      <c r="E12" s="29">
        <v>73.32</v>
      </c>
      <c r="F12" s="28">
        <v>1536</v>
      </c>
      <c r="G12" s="29">
        <v>23.8</v>
      </c>
      <c r="H12" s="28">
        <v>186</v>
      </c>
      <c r="I12" s="29">
        <v>2.88</v>
      </c>
      <c r="J12" s="9">
        <f t="shared" si="1"/>
        <v>1722</v>
      </c>
      <c r="K12" s="10">
        <f t="shared" si="0"/>
        <v>26.67699457784663</v>
      </c>
    </row>
    <row r="13" spans="2:11" ht="15" customHeight="1">
      <c r="B13" s="27" t="s">
        <v>11</v>
      </c>
      <c r="C13" s="28">
        <v>31843</v>
      </c>
      <c r="D13" s="28">
        <v>21380</v>
      </c>
      <c r="E13" s="29">
        <v>67.14</v>
      </c>
      <c r="F13" s="28">
        <v>6911</v>
      </c>
      <c r="G13" s="29">
        <v>21.7</v>
      </c>
      <c r="H13" s="28">
        <v>3552</v>
      </c>
      <c r="I13" s="29">
        <v>11.15</v>
      </c>
      <c r="J13" s="9">
        <f t="shared" si="1"/>
        <v>10463</v>
      </c>
      <c r="K13" s="10">
        <f t="shared" si="0"/>
        <v>32.85808497943033</v>
      </c>
    </row>
    <row r="14" spans="2:11" ht="15" customHeight="1">
      <c r="B14" s="27" t="s">
        <v>12</v>
      </c>
      <c r="C14" s="28">
        <v>9412</v>
      </c>
      <c r="D14" s="28">
        <v>6059</v>
      </c>
      <c r="E14" s="29">
        <v>64.38</v>
      </c>
      <c r="F14" s="28">
        <v>2182</v>
      </c>
      <c r="G14" s="29">
        <v>23.18</v>
      </c>
      <c r="H14" s="28">
        <v>1171</v>
      </c>
      <c r="I14" s="29">
        <v>12.44</v>
      </c>
      <c r="J14" s="9">
        <f t="shared" si="1"/>
        <v>3353</v>
      </c>
      <c r="K14" s="10">
        <f t="shared" si="0"/>
        <v>35.62473438164046</v>
      </c>
    </row>
    <row r="15" spans="2:11" ht="15" customHeight="1">
      <c r="B15" s="27" t="s">
        <v>13</v>
      </c>
      <c r="C15" s="28">
        <v>17465</v>
      </c>
      <c r="D15" s="28">
        <v>9957</v>
      </c>
      <c r="E15" s="29">
        <v>57.01</v>
      </c>
      <c r="F15" s="28">
        <v>6194</v>
      </c>
      <c r="G15" s="29">
        <v>35.47</v>
      </c>
      <c r="H15" s="28">
        <v>1314</v>
      </c>
      <c r="I15" s="29">
        <v>7.52</v>
      </c>
      <c r="J15" s="9">
        <f t="shared" si="1"/>
        <v>7508</v>
      </c>
      <c r="K15" s="10">
        <f t="shared" si="0"/>
        <v>42.98883481248211</v>
      </c>
    </row>
    <row r="16" spans="2:11" ht="15" customHeight="1">
      <c r="B16" s="27" t="s">
        <v>14</v>
      </c>
      <c r="C16" s="28">
        <v>22791</v>
      </c>
      <c r="D16" s="28">
        <v>19946</v>
      </c>
      <c r="E16" s="29">
        <v>87.52</v>
      </c>
      <c r="F16" s="28">
        <v>2657</v>
      </c>
      <c r="G16" s="29">
        <v>11.66</v>
      </c>
      <c r="H16" s="28">
        <v>188</v>
      </c>
      <c r="I16" s="29">
        <v>0.82</v>
      </c>
      <c r="J16" s="9">
        <f t="shared" si="1"/>
        <v>2845</v>
      </c>
      <c r="K16" s="10">
        <f t="shared" si="0"/>
        <v>12.482997674520645</v>
      </c>
    </row>
    <row r="17" spans="2:11" ht="15" customHeight="1">
      <c r="B17" s="27" t="s">
        <v>15</v>
      </c>
      <c r="C17" s="28">
        <v>5331</v>
      </c>
      <c r="D17" s="28">
        <v>3090</v>
      </c>
      <c r="E17" s="29">
        <v>57.96</v>
      </c>
      <c r="F17" s="28">
        <v>1389</v>
      </c>
      <c r="G17" s="29">
        <v>26.06</v>
      </c>
      <c r="H17" s="28">
        <v>852</v>
      </c>
      <c r="I17" s="29">
        <v>15.98</v>
      </c>
      <c r="J17" s="9">
        <f t="shared" si="1"/>
        <v>2241</v>
      </c>
      <c r="K17" s="10">
        <f t="shared" si="0"/>
        <v>42.03714124929657</v>
      </c>
    </row>
    <row r="18" spans="2:11" ht="15" customHeight="1">
      <c r="B18" s="27" t="s">
        <v>16</v>
      </c>
      <c r="C18" s="28">
        <v>4623</v>
      </c>
      <c r="D18" s="28">
        <v>3102</v>
      </c>
      <c r="E18" s="29">
        <v>67.1</v>
      </c>
      <c r="F18" s="28">
        <v>1045</v>
      </c>
      <c r="G18" s="29">
        <v>22.6</v>
      </c>
      <c r="H18" s="28">
        <v>476</v>
      </c>
      <c r="I18" s="29">
        <v>10.3</v>
      </c>
      <c r="J18" s="9">
        <f t="shared" si="1"/>
        <v>1521</v>
      </c>
      <c r="K18" s="10">
        <f t="shared" si="0"/>
        <v>32.90071382219338</v>
      </c>
    </row>
    <row r="19" spans="2:11" ht="15" customHeight="1">
      <c r="B19" s="27" t="s">
        <v>17</v>
      </c>
      <c r="C19" s="28">
        <v>37241</v>
      </c>
      <c r="D19" s="28">
        <v>24636</v>
      </c>
      <c r="E19" s="29">
        <v>66.15</v>
      </c>
      <c r="F19" s="28">
        <v>10018</v>
      </c>
      <c r="G19" s="29">
        <v>26.9</v>
      </c>
      <c r="H19" s="28">
        <v>2587</v>
      </c>
      <c r="I19" s="29">
        <v>6.95</v>
      </c>
      <c r="J19" s="9">
        <f t="shared" si="1"/>
        <v>12605</v>
      </c>
      <c r="K19" s="10">
        <f t="shared" si="0"/>
        <v>33.84710399828146</v>
      </c>
    </row>
    <row r="20" spans="2:11" ht="15" customHeight="1">
      <c r="B20" s="27" t="s">
        <v>18</v>
      </c>
      <c r="C20" s="28">
        <v>8693</v>
      </c>
      <c r="D20" s="28">
        <v>4098</v>
      </c>
      <c r="E20" s="29">
        <v>47.14</v>
      </c>
      <c r="F20" s="28">
        <v>2385</v>
      </c>
      <c r="G20" s="29">
        <v>27.44</v>
      </c>
      <c r="H20" s="28">
        <v>2210</v>
      </c>
      <c r="I20" s="29">
        <v>25.42</v>
      </c>
      <c r="J20" s="9">
        <f t="shared" si="1"/>
        <v>4595</v>
      </c>
      <c r="K20" s="10">
        <f t="shared" si="0"/>
        <v>52.858621879673294</v>
      </c>
    </row>
    <row r="21" spans="2:11" ht="15" customHeight="1">
      <c r="B21" s="27" t="s">
        <v>19</v>
      </c>
      <c r="C21" s="28">
        <v>25684</v>
      </c>
      <c r="D21" s="28">
        <v>16799</v>
      </c>
      <c r="E21" s="29">
        <v>65.41</v>
      </c>
      <c r="F21" s="28">
        <v>7123</v>
      </c>
      <c r="G21" s="29">
        <v>27.73</v>
      </c>
      <c r="H21" s="28">
        <v>1762</v>
      </c>
      <c r="I21" s="29">
        <v>6.86</v>
      </c>
      <c r="J21" s="9">
        <f t="shared" si="1"/>
        <v>8885</v>
      </c>
      <c r="K21" s="10">
        <f t="shared" si="0"/>
        <v>34.59352125837097</v>
      </c>
    </row>
    <row r="22" spans="2:11" ht="15" customHeight="1">
      <c r="B22" s="27" t="s">
        <v>20</v>
      </c>
      <c r="C22" s="28">
        <v>3646</v>
      </c>
      <c r="D22" s="28">
        <v>1692</v>
      </c>
      <c r="E22" s="29">
        <v>46.41</v>
      </c>
      <c r="F22" s="28">
        <v>1202</v>
      </c>
      <c r="G22" s="29">
        <v>32.97</v>
      </c>
      <c r="H22" s="28">
        <v>752</v>
      </c>
      <c r="I22" s="29">
        <v>20.63</v>
      </c>
      <c r="J22" s="9">
        <f t="shared" si="1"/>
        <v>1954</v>
      </c>
      <c r="K22" s="10">
        <f t="shared" si="0"/>
        <v>53.59297860669226</v>
      </c>
    </row>
    <row r="23" spans="2:11" ht="15" customHeight="1">
      <c r="B23" s="27" t="s">
        <v>21</v>
      </c>
      <c r="C23" s="28">
        <v>4553</v>
      </c>
      <c r="D23" s="28">
        <v>2848</v>
      </c>
      <c r="E23" s="29">
        <v>62.55</v>
      </c>
      <c r="F23" s="28">
        <v>999</v>
      </c>
      <c r="G23" s="29">
        <v>21.94</v>
      </c>
      <c r="H23" s="28">
        <v>706</v>
      </c>
      <c r="I23" s="29">
        <v>15.51</v>
      </c>
      <c r="J23" s="9">
        <f t="shared" si="1"/>
        <v>1705</v>
      </c>
      <c r="K23" s="10">
        <f t="shared" si="0"/>
        <v>37.44783659125851</v>
      </c>
    </row>
    <row r="24" spans="2:11" ht="15" customHeight="1">
      <c r="B24" s="27" t="s">
        <v>22</v>
      </c>
      <c r="C24" s="28">
        <v>28376</v>
      </c>
      <c r="D24" s="28">
        <v>15324</v>
      </c>
      <c r="E24" s="29">
        <v>54</v>
      </c>
      <c r="F24" s="28">
        <v>8002</v>
      </c>
      <c r="G24" s="29">
        <v>28.2</v>
      </c>
      <c r="H24" s="28">
        <v>5050</v>
      </c>
      <c r="I24" s="29">
        <v>17.8</v>
      </c>
      <c r="J24" s="9">
        <f t="shared" si="1"/>
        <v>13052</v>
      </c>
      <c r="K24" s="10">
        <f t="shared" si="0"/>
        <v>45.99661685931773</v>
      </c>
    </row>
    <row r="25" spans="2:11" ht="15" customHeight="1">
      <c r="B25" s="27" t="s">
        <v>23</v>
      </c>
      <c r="C25" s="28">
        <v>25061</v>
      </c>
      <c r="D25" s="28">
        <v>17941</v>
      </c>
      <c r="E25" s="29">
        <v>71.59</v>
      </c>
      <c r="F25" s="28">
        <v>5597</v>
      </c>
      <c r="G25" s="29">
        <v>22.33</v>
      </c>
      <c r="H25" s="28">
        <v>1523</v>
      </c>
      <c r="I25" s="29">
        <v>6.08</v>
      </c>
      <c r="J25" s="9">
        <f t="shared" si="1"/>
        <v>7120</v>
      </c>
      <c r="K25" s="10">
        <f t="shared" si="0"/>
        <v>28.410677945812218</v>
      </c>
    </row>
    <row r="26" spans="2:11" ht="15" customHeight="1" thickBot="1">
      <c r="B26" s="30" t="s">
        <v>24</v>
      </c>
      <c r="C26" s="31">
        <v>2007</v>
      </c>
      <c r="D26" s="31">
        <v>1342</v>
      </c>
      <c r="E26" s="32">
        <v>66.87</v>
      </c>
      <c r="F26" s="31">
        <v>442</v>
      </c>
      <c r="G26" s="32">
        <v>22.02</v>
      </c>
      <c r="H26" s="31">
        <v>223</v>
      </c>
      <c r="I26" s="32">
        <v>11.11</v>
      </c>
      <c r="J26" s="31">
        <f t="shared" si="1"/>
        <v>665</v>
      </c>
      <c r="K26" s="33">
        <f t="shared" si="0"/>
        <v>33.134030891878425</v>
      </c>
    </row>
    <row r="27" spans="2:5" ht="15">
      <c r="B27" s="21" t="s">
        <v>6</v>
      </c>
      <c r="C27" s="21"/>
      <c r="D27" s="21"/>
      <c r="E27" s="21"/>
    </row>
    <row r="28" ht="15">
      <c r="B28" s="4" t="s">
        <v>30</v>
      </c>
    </row>
    <row r="30" spans="2:11" ht="15">
      <c r="B30" s="34" t="s">
        <v>27</v>
      </c>
      <c r="C30" s="34"/>
      <c r="D30" s="34"/>
      <c r="E30" s="34"/>
      <c r="F30" s="34"/>
      <c r="G30" s="34"/>
      <c r="H30" s="34"/>
      <c r="I30" s="34"/>
      <c r="J30" s="34"/>
      <c r="K30" s="34"/>
    </row>
    <row r="33" spans="2:11" ht="25.5">
      <c r="B33" s="19" t="s">
        <v>25</v>
      </c>
      <c r="C33" s="20" t="s">
        <v>1</v>
      </c>
      <c r="D33" s="20" t="s">
        <v>2</v>
      </c>
      <c r="E33" s="20" t="s">
        <v>0</v>
      </c>
      <c r="F33" s="20" t="s">
        <v>3</v>
      </c>
      <c r="G33" s="20" t="s">
        <v>0</v>
      </c>
      <c r="H33" s="20" t="s">
        <v>4</v>
      </c>
      <c r="I33" s="20" t="s">
        <v>0</v>
      </c>
      <c r="J33" s="20" t="s">
        <v>5</v>
      </c>
      <c r="K33" s="18" t="s">
        <v>0</v>
      </c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11" ht="15">
      <c r="B35" s="1" t="s">
        <v>26</v>
      </c>
      <c r="C35" s="14">
        <f>SUM(C37:C54)</f>
        <v>430806</v>
      </c>
      <c r="D35" s="14">
        <f>SUM(D37:D54)</f>
        <v>340436</v>
      </c>
      <c r="E35" s="15">
        <f>D35/C35*100</f>
        <v>79.02304053332591</v>
      </c>
      <c r="F35" s="14">
        <f>SUM(F37:F54)</f>
        <v>67210</v>
      </c>
      <c r="G35" s="15">
        <f>F35/C35*100</f>
        <v>15.600989772658691</v>
      </c>
      <c r="H35" s="14">
        <f>SUM(H37:H54)</f>
        <v>23160</v>
      </c>
      <c r="I35" s="15">
        <f>H35/C35*100</f>
        <v>5.375969694015403</v>
      </c>
      <c r="J35" s="16">
        <f>F35+H35</f>
        <v>90370</v>
      </c>
      <c r="K35" s="15">
        <f>J35/C35*100</f>
        <v>20.976959466674096</v>
      </c>
    </row>
    <row r="36" spans="3:11" ht="15">
      <c r="C36" s="5"/>
      <c r="D36" s="5"/>
      <c r="E36" s="2"/>
      <c r="F36" s="5"/>
      <c r="G36" s="6"/>
      <c r="H36" s="5"/>
      <c r="I36" s="6"/>
      <c r="J36" s="8"/>
      <c r="K36" s="6"/>
    </row>
    <row r="37" spans="2:11" ht="15">
      <c r="B37" s="3" t="s">
        <v>7</v>
      </c>
      <c r="C37" s="5">
        <v>9669</v>
      </c>
      <c r="D37" s="5">
        <v>6452</v>
      </c>
      <c r="E37" s="6">
        <v>66.73</v>
      </c>
      <c r="F37" s="5">
        <v>2430</v>
      </c>
      <c r="G37" s="6">
        <v>25.13</v>
      </c>
      <c r="H37" s="5">
        <v>787</v>
      </c>
      <c r="I37" s="6">
        <v>8.14</v>
      </c>
      <c r="J37" s="8">
        <f aca="true" t="shared" si="2" ref="J37:J52">F37+H37</f>
        <v>3217</v>
      </c>
      <c r="K37" s="6">
        <f aca="true" t="shared" si="3" ref="K37:K54">J37/C37*100</f>
        <v>33.271279346364665</v>
      </c>
    </row>
    <row r="38" spans="2:11" ht="15">
      <c r="B38" s="3" t="s">
        <v>8</v>
      </c>
      <c r="C38" s="5">
        <v>4535</v>
      </c>
      <c r="D38" s="5">
        <v>3429</v>
      </c>
      <c r="E38" s="6">
        <v>75.61</v>
      </c>
      <c r="F38" s="5">
        <v>855</v>
      </c>
      <c r="G38" s="6">
        <v>18.85</v>
      </c>
      <c r="H38" s="5">
        <v>251</v>
      </c>
      <c r="I38" s="6">
        <v>5.53</v>
      </c>
      <c r="J38" s="8">
        <f t="shared" si="2"/>
        <v>1106</v>
      </c>
      <c r="K38" s="6">
        <f t="shared" si="3"/>
        <v>24.388092613009924</v>
      </c>
    </row>
    <row r="39" spans="2:11" ht="15">
      <c r="B39" s="3" t="s">
        <v>9</v>
      </c>
      <c r="C39" s="5">
        <v>110059</v>
      </c>
      <c r="D39" s="5">
        <v>94886</v>
      </c>
      <c r="E39" s="6">
        <v>86.21</v>
      </c>
      <c r="F39" s="5">
        <v>13156</v>
      </c>
      <c r="G39" s="6">
        <v>11.95</v>
      </c>
      <c r="H39" s="5">
        <v>2017</v>
      </c>
      <c r="I39" s="6">
        <v>1.83</v>
      </c>
      <c r="J39" s="8">
        <f t="shared" si="2"/>
        <v>15173</v>
      </c>
      <c r="K39" s="6">
        <f t="shared" si="3"/>
        <v>13.786241924785797</v>
      </c>
    </row>
    <row r="40" spans="2:11" ht="15">
      <c r="B40" s="3" t="s">
        <v>10</v>
      </c>
      <c r="C40" s="5">
        <v>8756</v>
      </c>
      <c r="D40" s="5">
        <v>7701</v>
      </c>
      <c r="E40" s="6">
        <v>87.95</v>
      </c>
      <c r="F40" s="5">
        <v>771</v>
      </c>
      <c r="G40" s="6">
        <v>8.81</v>
      </c>
      <c r="H40" s="5">
        <v>284</v>
      </c>
      <c r="I40" s="6">
        <v>3.24</v>
      </c>
      <c r="J40" s="8">
        <f t="shared" si="2"/>
        <v>1055</v>
      </c>
      <c r="K40" s="6">
        <f t="shared" si="3"/>
        <v>12.048880767473733</v>
      </c>
    </row>
    <row r="41" spans="2:11" ht="15">
      <c r="B41" s="3" t="s">
        <v>11</v>
      </c>
      <c r="C41" s="5">
        <v>37814</v>
      </c>
      <c r="D41" s="5">
        <v>27417</v>
      </c>
      <c r="E41" s="6">
        <v>72.5</v>
      </c>
      <c r="F41" s="5">
        <v>6689</v>
      </c>
      <c r="G41" s="6">
        <v>17.69</v>
      </c>
      <c r="H41" s="5">
        <v>3708</v>
      </c>
      <c r="I41" s="6">
        <v>9.81</v>
      </c>
      <c r="J41" s="8">
        <f t="shared" si="2"/>
        <v>10397</v>
      </c>
      <c r="K41" s="6">
        <f t="shared" si="3"/>
        <v>27.495107632093934</v>
      </c>
    </row>
    <row r="42" spans="2:11" ht="15">
      <c r="B42" s="3" t="s">
        <v>12</v>
      </c>
      <c r="C42" s="5">
        <v>12243</v>
      </c>
      <c r="D42" s="5">
        <v>8952</v>
      </c>
      <c r="E42" s="6">
        <v>73.12</v>
      </c>
      <c r="F42" s="5">
        <v>2290</v>
      </c>
      <c r="G42" s="6">
        <v>18.7</v>
      </c>
      <c r="H42" s="5">
        <v>1001</v>
      </c>
      <c r="I42" s="6">
        <v>8.18</v>
      </c>
      <c r="J42" s="8">
        <f t="shared" si="2"/>
        <v>3291</v>
      </c>
      <c r="K42" s="6">
        <f t="shared" si="3"/>
        <v>26.880666503308014</v>
      </c>
    </row>
    <row r="43" spans="2:11" ht="15">
      <c r="B43" s="3" t="s">
        <v>13</v>
      </c>
      <c r="C43" s="5">
        <v>30682</v>
      </c>
      <c r="D43" s="5">
        <v>21634</v>
      </c>
      <c r="E43" s="6">
        <v>70.51</v>
      </c>
      <c r="F43" s="5">
        <v>6187</v>
      </c>
      <c r="G43" s="6">
        <v>20.16</v>
      </c>
      <c r="H43" s="5">
        <v>2861</v>
      </c>
      <c r="I43" s="6">
        <v>9.32</v>
      </c>
      <c r="J43" s="8">
        <f t="shared" si="2"/>
        <v>9048</v>
      </c>
      <c r="K43" s="6">
        <f t="shared" si="3"/>
        <v>29.489603024574667</v>
      </c>
    </row>
    <row r="44" spans="2:11" ht="15">
      <c r="B44" s="3" t="s">
        <v>14</v>
      </c>
      <c r="C44" s="5">
        <v>25552</v>
      </c>
      <c r="D44" s="5">
        <v>23330</v>
      </c>
      <c r="E44" s="6">
        <v>91.3</v>
      </c>
      <c r="F44" s="5">
        <v>2115</v>
      </c>
      <c r="G44" s="6">
        <v>8.28</v>
      </c>
      <c r="H44" s="5">
        <v>107</v>
      </c>
      <c r="I44" s="6">
        <v>0.42</v>
      </c>
      <c r="J44" s="8">
        <f t="shared" si="2"/>
        <v>2222</v>
      </c>
      <c r="K44" s="6">
        <f t="shared" si="3"/>
        <v>8.695992485911082</v>
      </c>
    </row>
    <row r="45" spans="2:11" ht="15">
      <c r="B45" s="3" t="s">
        <v>15</v>
      </c>
      <c r="C45" s="5">
        <v>7225</v>
      </c>
      <c r="D45" s="5">
        <v>5254</v>
      </c>
      <c r="E45" s="6">
        <v>72.72</v>
      </c>
      <c r="F45" s="5">
        <v>1503</v>
      </c>
      <c r="G45" s="6">
        <v>20.8</v>
      </c>
      <c r="H45" s="5">
        <v>468</v>
      </c>
      <c r="I45" s="6">
        <v>6.48</v>
      </c>
      <c r="J45" s="8">
        <f t="shared" si="2"/>
        <v>1971</v>
      </c>
      <c r="K45" s="6">
        <f t="shared" si="3"/>
        <v>27.280276816608996</v>
      </c>
    </row>
    <row r="46" spans="2:11" ht="15">
      <c r="B46" s="3" t="s">
        <v>16</v>
      </c>
      <c r="C46" s="5">
        <v>6353</v>
      </c>
      <c r="D46" s="5">
        <v>4901</v>
      </c>
      <c r="E46" s="6">
        <v>77.14</v>
      </c>
      <c r="F46" s="5">
        <v>1106</v>
      </c>
      <c r="G46" s="6">
        <v>17.41</v>
      </c>
      <c r="H46" s="5">
        <v>346</v>
      </c>
      <c r="I46" s="6">
        <v>5.45</v>
      </c>
      <c r="J46" s="8">
        <f t="shared" si="2"/>
        <v>1452</v>
      </c>
      <c r="K46" s="6">
        <f t="shared" si="3"/>
        <v>22.85534393200063</v>
      </c>
    </row>
    <row r="47" spans="2:11" ht="15">
      <c r="B47" s="3" t="s">
        <v>17</v>
      </c>
      <c r="C47" s="5">
        <v>53173</v>
      </c>
      <c r="D47" s="5">
        <v>43683</v>
      </c>
      <c r="E47" s="6">
        <v>82.15</v>
      </c>
      <c r="F47" s="5">
        <v>6794</v>
      </c>
      <c r="G47" s="6">
        <v>12.78</v>
      </c>
      <c r="H47" s="5">
        <v>2696</v>
      </c>
      <c r="I47" s="6">
        <v>5.07</v>
      </c>
      <c r="J47" s="8">
        <f t="shared" si="2"/>
        <v>9490</v>
      </c>
      <c r="K47" s="6">
        <f t="shared" si="3"/>
        <v>17.847403757546125</v>
      </c>
    </row>
    <row r="48" spans="2:11" ht="15">
      <c r="B48" s="3" t="s">
        <v>18</v>
      </c>
      <c r="C48" s="5">
        <v>10429</v>
      </c>
      <c r="D48" s="5">
        <v>6392</v>
      </c>
      <c r="E48" s="6">
        <v>61.29</v>
      </c>
      <c r="F48" s="5">
        <v>2629</v>
      </c>
      <c r="G48" s="6">
        <v>25.21</v>
      </c>
      <c r="H48" s="5">
        <v>1408</v>
      </c>
      <c r="I48" s="6">
        <v>13.5</v>
      </c>
      <c r="J48" s="8">
        <f t="shared" si="2"/>
        <v>4037</v>
      </c>
      <c r="K48" s="6">
        <f t="shared" si="3"/>
        <v>38.709368108159936</v>
      </c>
    </row>
    <row r="49" spans="2:11" ht="15">
      <c r="B49" s="3" t="s">
        <v>19</v>
      </c>
      <c r="C49" s="5">
        <v>30120</v>
      </c>
      <c r="D49" s="5">
        <v>26065</v>
      </c>
      <c r="E49" s="6">
        <v>86.54</v>
      </c>
      <c r="F49" s="5">
        <v>3089</v>
      </c>
      <c r="G49" s="6">
        <v>10.26</v>
      </c>
      <c r="H49" s="5">
        <v>966</v>
      </c>
      <c r="I49" s="6">
        <v>3.21</v>
      </c>
      <c r="J49" s="8">
        <f t="shared" si="2"/>
        <v>4055</v>
      </c>
      <c r="K49" s="6">
        <f t="shared" si="3"/>
        <v>13.46281540504648</v>
      </c>
    </row>
    <row r="50" spans="2:11" ht="15">
      <c r="B50" s="3" t="s">
        <v>20</v>
      </c>
      <c r="C50" s="5">
        <v>4045</v>
      </c>
      <c r="D50" s="5">
        <v>2512</v>
      </c>
      <c r="E50" s="6">
        <v>62.1</v>
      </c>
      <c r="F50" s="5">
        <v>1234</v>
      </c>
      <c r="G50" s="6">
        <v>30.51</v>
      </c>
      <c r="H50" s="5">
        <v>299</v>
      </c>
      <c r="I50" s="6">
        <v>7.39</v>
      </c>
      <c r="J50" s="8">
        <f t="shared" si="2"/>
        <v>1533</v>
      </c>
      <c r="K50" s="6">
        <f t="shared" si="3"/>
        <v>37.89864029666254</v>
      </c>
    </row>
    <row r="51" spans="2:11" ht="15">
      <c r="B51" s="3" t="s">
        <v>21</v>
      </c>
      <c r="C51" s="5">
        <v>5946</v>
      </c>
      <c r="D51" s="5">
        <v>4034</v>
      </c>
      <c r="E51" s="6">
        <v>67.84</v>
      </c>
      <c r="F51" s="5">
        <v>1186</v>
      </c>
      <c r="G51" s="6">
        <v>19.95</v>
      </c>
      <c r="H51" s="5">
        <v>726</v>
      </c>
      <c r="I51" s="6">
        <v>12.21</v>
      </c>
      <c r="J51" s="8">
        <f t="shared" si="2"/>
        <v>1912</v>
      </c>
      <c r="K51" s="6">
        <f t="shared" si="3"/>
        <v>32.156071308442655</v>
      </c>
    </row>
    <row r="52" spans="2:11" ht="15">
      <c r="B52" s="3" t="s">
        <v>22</v>
      </c>
      <c r="C52" s="5">
        <v>37778</v>
      </c>
      <c r="D52" s="5">
        <v>23935</v>
      </c>
      <c r="E52" s="6">
        <v>63.36</v>
      </c>
      <c r="F52" s="5">
        <v>9670</v>
      </c>
      <c r="G52" s="6">
        <v>25.6</v>
      </c>
      <c r="H52" s="5">
        <v>4173</v>
      </c>
      <c r="I52" s="6">
        <v>11.05</v>
      </c>
      <c r="J52" s="8">
        <f t="shared" si="2"/>
        <v>13843</v>
      </c>
      <c r="K52" s="6">
        <f t="shared" si="3"/>
        <v>36.64301974694267</v>
      </c>
    </row>
    <row r="53" spans="2:11" ht="15">
      <c r="B53" s="3" t="s">
        <v>23</v>
      </c>
      <c r="C53" s="5">
        <v>31409</v>
      </c>
      <c r="D53" s="5">
        <v>26089</v>
      </c>
      <c r="E53" s="6">
        <v>83.06</v>
      </c>
      <c r="F53" s="5">
        <v>4492</v>
      </c>
      <c r="G53" s="6">
        <v>14.3</v>
      </c>
      <c r="H53" s="5">
        <v>828</v>
      </c>
      <c r="I53" s="6">
        <v>2.64</v>
      </c>
      <c r="J53" s="8">
        <f>F53+H53</f>
        <v>5320</v>
      </c>
      <c r="K53" s="6">
        <f t="shared" si="3"/>
        <v>16.937820369957656</v>
      </c>
    </row>
    <row r="54" spans="2:11" ht="15">
      <c r="B54" s="23" t="s">
        <v>24</v>
      </c>
      <c r="C54" s="24">
        <v>5018</v>
      </c>
      <c r="D54" s="24">
        <v>3770</v>
      </c>
      <c r="E54" s="25">
        <v>75.13</v>
      </c>
      <c r="F54" s="24">
        <v>1014</v>
      </c>
      <c r="G54" s="25">
        <v>20.21</v>
      </c>
      <c r="H54" s="24">
        <v>234</v>
      </c>
      <c r="I54" s="25">
        <v>4.66</v>
      </c>
      <c r="J54" s="26">
        <f aca="true" t="shared" si="4" ref="J54">F54+H54</f>
        <v>1248</v>
      </c>
      <c r="K54" s="25">
        <f t="shared" si="3"/>
        <v>24.870466321243523</v>
      </c>
    </row>
    <row r="55" spans="2:10" ht="15">
      <c r="B55" s="7" t="s">
        <v>6</v>
      </c>
      <c r="C55" s="7"/>
      <c r="D55" s="22"/>
      <c r="E55" s="22"/>
      <c r="I55" s="22"/>
      <c r="J55" s="22"/>
    </row>
    <row r="56" spans="2:3" ht="15">
      <c r="B56" s="7" t="s">
        <v>29</v>
      </c>
      <c r="C56" s="7"/>
    </row>
  </sheetData>
  <mergeCells count="2">
    <mergeCell ref="B2:K2"/>
    <mergeCell ref="B30:K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Leila</cp:lastModifiedBy>
  <cp:lastPrinted>2013-01-21T23:40:40Z</cp:lastPrinted>
  <dcterms:created xsi:type="dcterms:W3CDTF">2013-01-16T12:37:00Z</dcterms:created>
  <dcterms:modified xsi:type="dcterms:W3CDTF">2013-01-23T06:48:36Z</dcterms:modified>
  <cp:category/>
  <cp:version/>
  <cp:contentType/>
  <cp:contentStatus/>
</cp:coreProperties>
</file>