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Extremos'!$B$2:$K$43</definedName>
  </definedNames>
  <calcPr fullCalcOnLoad="1"/>
</workbook>
</file>

<file path=xl/sharedStrings.xml><?xml version="1.0" encoding="utf-8"?>
<sst xmlns="http://schemas.openxmlformats.org/spreadsheetml/2006/main" count="50" uniqueCount="24">
  <si>
    <t>(%)</t>
  </si>
  <si>
    <t>TOTAL HOGARES</t>
  </si>
  <si>
    <t>NO POBRES</t>
  </si>
  <si>
    <t>POBRES NO EXTREMOS</t>
  </si>
  <si>
    <t>POBRES EXTREMOS</t>
  </si>
  <si>
    <t xml:space="preserve">POBRES </t>
  </si>
  <si>
    <t>CARONÍ</t>
  </si>
  <si>
    <t>CEDEÑO</t>
  </si>
  <si>
    <t>EL CALLAO</t>
  </si>
  <si>
    <t>GRAN SABANA</t>
  </si>
  <si>
    <t>HERES</t>
  </si>
  <si>
    <t>PIAR</t>
  </si>
  <si>
    <t>RAÚL LEONI</t>
  </si>
  <si>
    <t>ROSCIO</t>
  </si>
  <si>
    <t>SIFONTES</t>
  </si>
  <si>
    <t>SUCRE</t>
  </si>
  <si>
    <t>PADRE PEDRO CHIEN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</si>
  <si>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</t>
    </r>
  </si>
  <si>
    <t>MUNICIPIO</t>
  </si>
  <si>
    <t>TOTAL</t>
  </si>
  <si>
    <t>ESTADO BOLÍVAR. HOGARES POBRES Y NO POBRES, SEGÚN MUNICIPIOS, CENSO 2011</t>
  </si>
  <si>
    <t>ESTADO BOLÍVAR. HOGARES POBRES Y NO POBRES, SEGÚN MUNICIPIOS, CENSO 2001</t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</si>
  <si>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</si>
  <si>
    <t>BOLIVARIANO ANGOSTURA</t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</si>
</sst>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6" fontId="38" fillId="0" borderId="0" xfId="0" applyNumberFormat="1" applyFont="1" applyBorder="1" applyAlignment="1">
      <alignment/>
    </xf>
    <xf numFmtId="166" fontId="37" fillId="0" borderId="0" xfId="0" applyNumberFormat="1" applyFont="1" applyBorder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167" fontId="38" fillId="0" borderId="0" xfId="0" applyNumberFormat="1" applyFont="1" applyBorder="1" applyAlignment="1">
      <alignment/>
    </xf>
    <xf numFmtId="0" fontId="39" fillId="0" borderId="10" xfId="0" applyFont="1" applyBorder="1" applyAlignment="1">
      <alignment/>
    </xf>
    <xf numFmtId="166" fontId="38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165" fontId="37" fillId="0" borderId="0" xfId="0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164" fontId="38" fillId="0" borderId="0" xfId="46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5" fontId="38" fillId="0" borderId="10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164" fontId="38" fillId="0" borderId="10" xfId="46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showGridLines="0" tabSelected="1" zoomScalePageLayoutView="0" workbookViewId="0" topLeftCell="A1">
      <selection activeCell="M36" sqref="M36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</row>
    <row r="5" spans="2:11" ht="25.5">
      <c r="B5" s="25" t="s">
        <v>18</v>
      </c>
      <c r="C5" s="26" t="s">
        <v>1</v>
      </c>
      <c r="D5" s="26" t="s">
        <v>2</v>
      </c>
      <c r="E5" s="26" t="s">
        <v>0</v>
      </c>
      <c r="F5" s="26" t="s">
        <v>3</v>
      </c>
      <c r="G5" s="26" t="s">
        <v>0</v>
      </c>
      <c r="H5" s="26" t="s">
        <v>4</v>
      </c>
      <c r="I5" s="26" t="s">
        <v>0</v>
      </c>
      <c r="J5" s="26" t="s">
        <v>5</v>
      </c>
      <c r="K5" s="25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19</v>
      </c>
      <c r="C7" s="5">
        <f>SUM(C9:C19)</f>
        <v>266122</v>
      </c>
      <c r="D7" s="5">
        <f>SUM(D9:D19)</f>
        <v>176214</v>
      </c>
      <c r="E7" s="23">
        <f>D7/C7*100</f>
        <v>66.21549514884151</v>
      </c>
      <c r="F7" s="5">
        <f>SUM(F9:F19)</f>
        <v>54023</v>
      </c>
      <c r="G7" s="23">
        <f>F7/C7*100</f>
        <v>20.3000879295962</v>
      </c>
      <c r="H7" s="5">
        <f>SUM(H9:H19)</f>
        <v>35885</v>
      </c>
      <c r="I7" s="23">
        <f>H7/C7*100</f>
        <v>13.484416921562293</v>
      </c>
      <c r="J7" s="5">
        <f>SUM(J9:J19)</f>
        <v>89908</v>
      </c>
      <c r="K7" s="7">
        <f>J7/C7*100</f>
        <v>33.784504851158495</v>
      </c>
    </row>
    <row r="8" spans="2:11" ht="9.75" customHeight="1">
      <c r="B8" s="9"/>
      <c r="C8" s="9"/>
      <c r="D8" s="9"/>
      <c r="E8" s="10"/>
      <c r="F8" s="9"/>
      <c r="G8" s="10"/>
      <c r="H8" s="9"/>
      <c r="I8" s="10"/>
      <c r="J8" s="9"/>
      <c r="K8" s="2"/>
    </row>
    <row r="9" spans="2:11" ht="15" customHeight="1">
      <c r="B9" s="8" t="s">
        <v>6</v>
      </c>
      <c r="C9" s="4">
        <v>141621</v>
      </c>
      <c r="D9" s="4">
        <v>100133</v>
      </c>
      <c r="E9" s="10">
        <v>70.7</v>
      </c>
      <c r="F9" s="4">
        <v>26552</v>
      </c>
      <c r="G9" s="10">
        <v>18.75</v>
      </c>
      <c r="H9" s="4">
        <v>14936</v>
      </c>
      <c r="I9" s="10">
        <v>10.55</v>
      </c>
      <c r="J9" s="4">
        <f>F9+H9</f>
        <v>41488</v>
      </c>
      <c r="K9" s="2">
        <f>J9/C9*100</f>
        <v>29.2950904173816</v>
      </c>
    </row>
    <row r="10" spans="2:11" ht="15" customHeight="1">
      <c r="B10" s="8" t="s">
        <v>7</v>
      </c>
      <c r="C10" s="4">
        <v>12286</v>
      </c>
      <c r="D10" s="4">
        <v>4617</v>
      </c>
      <c r="E10" s="10">
        <v>37.58</v>
      </c>
      <c r="F10" s="4">
        <v>3295</v>
      </c>
      <c r="G10" s="10">
        <v>26.82</v>
      </c>
      <c r="H10" s="4">
        <v>4374</v>
      </c>
      <c r="I10" s="10">
        <v>35.6</v>
      </c>
      <c r="J10" s="4">
        <f aca="true" t="shared" si="0" ref="J10:J19">F10+H10</f>
        <v>7669</v>
      </c>
      <c r="K10" s="2">
        <f aca="true" t="shared" si="1" ref="K10:K19">J10/C10*100</f>
        <v>62.42064138043302</v>
      </c>
    </row>
    <row r="11" spans="2:11" ht="15" customHeight="1">
      <c r="B11" s="8" t="s">
        <v>8</v>
      </c>
      <c r="C11" s="4">
        <v>3845</v>
      </c>
      <c r="D11" s="4">
        <v>1892</v>
      </c>
      <c r="E11" s="10">
        <v>49.21</v>
      </c>
      <c r="F11" s="4">
        <v>1217</v>
      </c>
      <c r="G11" s="10">
        <v>31.65</v>
      </c>
      <c r="H11" s="4">
        <v>736</v>
      </c>
      <c r="I11" s="10">
        <v>19.14</v>
      </c>
      <c r="J11" s="4">
        <f t="shared" si="0"/>
        <v>1953</v>
      </c>
      <c r="K11" s="2">
        <f t="shared" si="1"/>
        <v>50.79323797139141</v>
      </c>
    </row>
    <row r="12" spans="2:11" ht="15" customHeight="1">
      <c r="B12" s="8" t="s">
        <v>9</v>
      </c>
      <c r="C12" s="4">
        <v>2257</v>
      </c>
      <c r="D12" s="4">
        <v>1154</v>
      </c>
      <c r="E12" s="10">
        <v>51.13</v>
      </c>
      <c r="F12" s="4">
        <v>636</v>
      </c>
      <c r="G12" s="10">
        <v>28.18</v>
      </c>
      <c r="H12" s="4">
        <v>467</v>
      </c>
      <c r="I12" s="10">
        <v>20.69</v>
      </c>
      <c r="J12" s="4">
        <f t="shared" si="0"/>
        <v>1103</v>
      </c>
      <c r="K12" s="2">
        <f t="shared" si="1"/>
        <v>48.8701816570669</v>
      </c>
    </row>
    <row r="13" spans="2:11" ht="15" customHeight="1">
      <c r="B13" s="8" t="s">
        <v>10</v>
      </c>
      <c r="C13" s="4">
        <v>63535</v>
      </c>
      <c r="D13" s="4">
        <v>43563</v>
      </c>
      <c r="E13" s="10">
        <v>68.57</v>
      </c>
      <c r="F13" s="4">
        <v>12701</v>
      </c>
      <c r="G13" s="10">
        <v>19.99</v>
      </c>
      <c r="H13" s="4">
        <v>7271</v>
      </c>
      <c r="I13" s="10">
        <v>11.44</v>
      </c>
      <c r="J13" s="4">
        <f t="shared" si="0"/>
        <v>19972</v>
      </c>
      <c r="K13" s="2">
        <f t="shared" si="1"/>
        <v>31.434642323128987</v>
      </c>
    </row>
    <row r="14" spans="2:11" ht="15" customHeight="1">
      <c r="B14" s="8" t="s">
        <v>11</v>
      </c>
      <c r="C14" s="4">
        <v>19562</v>
      </c>
      <c r="D14" s="4">
        <v>13271</v>
      </c>
      <c r="E14" s="10">
        <v>67.84</v>
      </c>
      <c r="F14" s="4">
        <v>3797</v>
      </c>
      <c r="G14" s="10">
        <v>19.41</v>
      </c>
      <c r="H14" s="4">
        <v>2494</v>
      </c>
      <c r="I14" s="10">
        <v>12.75</v>
      </c>
      <c r="J14" s="4">
        <f t="shared" si="0"/>
        <v>6291</v>
      </c>
      <c r="K14" s="2">
        <f t="shared" si="1"/>
        <v>32.15928841631735</v>
      </c>
    </row>
    <row r="15" spans="2:11" ht="15" customHeight="1">
      <c r="B15" s="8" t="s">
        <v>12</v>
      </c>
      <c r="C15" s="4">
        <v>6981</v>
      </c>
      <c r="D15" s="4">
        <v>3690</v>
      </c>
      <c r="E15" s="10">
        <v>52.86</v>
      </c>
      <c r="F15" s="4">
        <v>1321</v>
      </c>
      <c r="G15" s="10">
        <v>18.92</v>
      </c>
      <c r="H15" s="4">
        <v>1970</v>
      </c>
      <c r="I15" s="10">
        <v>28.22</v>
      </c>
      <c r="J15" s="4">
        <f t="shared" si="0"/>
        <v>3291</v>
      </c>
      <c r="K15" s="2">
        <f t="shared" si="1"/>
        <v>47.142243231628704</v>
      </c>
    </row>
    <row r="16" spans="2:11" ht="15" customHeight="1">
      <c r="B16" s="8" t="s">
        <v>13</v>
      </c>
      <c r="C16" s="4">
        <v>4156</v>
      </c>
      <c r="D16" s="4">
        <v>2631</v>
      </c>
      <c r="E16" s="10">
        <v>63.31</v>
      </c>
      <c r="F16" s="4">
        <v>969</v>
      </c>
      <c r="G16" s="10">
        <v>23.32</v>
      </c>
      <c r="H16" s="4">
        <v>556</v>
      </c>
      <c r="I16" s="10">
        <v>13.38</v>
      </c>
      <c r="J16" s="4">
        <f t="shared" si="0"/>
        <v>1525</v>
      </c>
      <c r="K16" s="2">
        <f t="shared" si="1"/>
        <v>36.6939364773821</v>
      </c>
    </row>
    <row r="17" spans="2:11" ht="15" customHeight="1">
      <c r="B17" s="8" t="s">
        <v>14</v>
      </c>
      <c r="C17" s="4">
        <v>6214</v>
      </c>
      <c r="D17" s="4">
        <v>2660</v>
      </c>
      <c r="E17" s="10">
        <v>42.81</v>
      </c>
      <c r="F17" s="4">
        <v>1981</v>
      </c>
      <c r="G17" s="10">
        <v>31.88</v>
      </c>
      <c r="H17" s="4">
        <v>1573</v>
      </c>
      <c r="I17" s="10">
        <v>25.31</v>
      </c>
      <c r="J17" s="4">
        <f t="shared" si="0"/>
        <v>3554</v>
      </c>
      <c r="K17" s="2">
        <f t="shared" si="1"/>
        <v>57.19343418088187</v>
      </c>
    </row>
    <row r="18" spans="2:11" ht="15" customHeight="1">
      <c r="B18" s="8" t="s">
        <v>15</v>
      </c>
      <c r="C18" s="4">
        <v>3065</v>
      </c>
      <c r="D18" s="4">
        <v>1250</v>
      </c>
      <c r="E18" s="10">
        <v>40.78</v>
      </c>
      <c r="F18" s="4">
        <v>841</v>
      </c>
      <c r="G18" s="10">
        <v>27.44</v>
      </c>
      <c r="H18" s="4">
        <v>974</v>
      </c>
      <c r="I18" s="10">
        <v>31.78</v>
      </c>
      <c r="J18" s="4">
        <f t="shared" si="0"/>
        <v>1815</v>
      </c>
      <c r="K18" s="2">
        <f t="shared" si="1"/>
        <v>59.216965742251226</v>
      </c>
    </row>
    <row r="19" spans="2:11" ht="15" customHeight="1">
      <c r="B19" s="11" t="s">
        <v>16</v>
      </c>
      <c r="C19" s="12">
        <v>2600</v>
      </c>
      <c r="D19" s="12">
        <v>1353</v>
      </c>
      <c r="E19" s="22">
        <v>52.04</v>
      </c>
      <c r="F19" s="12">
        <v>713</v>
      </c>
      <c r="G19" s="22">
        <v>27.42</v>
      </c>
      <c r="H19" s="12">
        <v>534</v>
      </c>
      <c r="I19" s="22">
        <v>20.54</v>
      </c>
      <c r="J19" s="12">
        <f t="shared" si="0"/>
        <v>1247</v>
      </c>
      <c r="K19" s="24">
        <f t="shared" si="1"/>
        <v>47.96153846153846</v>
      </c>
    </row>
    <row r="20" spans="2:11" ht="12.75">
      <c r="B20" s="28" t="s">
        <v>17</v>
      </c>
      <c r="C20" s="28"/>
      <c r="D20" s="28"/>
      <c r="E20" s="28"/>
      <c r="F20" s="28"/>
      <c r="G20" s="28"/>
      <c r="H20" s="28"/>
      <c r="I20" s="28"/>
      <c r="J20" s="28"/>
      <c r="K20" s="28"/>
    </row>
    <row r="21" ht="12.75">
      <c r="B21" s="3" t="s">
        <v>22</v>
      </c>
    </row>
    <row r="24" spans="2:11" ht="12.75">
      <c r="B24" s="27" t="s">
        <v>20</v>
      </c>
      <c r="C24" s="27"/>
      <c r="D24" s="27"/>
      <c r="E24" s="27"/>
      <c r="F24" s="27"/>
      <c r="G24" s="27"/>
      <c r="H24" s="27"/>
      <c r="I24" s="27"/>
      <c r="J24" s="27"/>
      <c r="K24" s="27"/>
    </row>
    <row r="27" spans="2:11" ht="25.5">
      <c r="B27" s="25" t="s">
        <v>18</v>
      </c>
      <c r="C27" s="26" t="s">
        <v>1</v>
      </c>
      <c r="D27" s="26" t="s">
        <v>2</v>
      </c>
      <c r="E27" s="26" t="s">
        <v>0</v>
      </c>
      <c r="F27" s="26" t="s">
        <v>3</v>
      </c>
      <c r="G27" s="26" t="s">
        <v>0</v>
      </c>
      <c r="H27" s="26" t="s">
        <v>4</v>
      </c>
      <c r="I27" s="26" t="s">
        <v>0</v>
      </c>
      <c r="J27" s="26" t="s">
        <v>5</v>
      </c>
      <c r="K27" s="25" t="s">
        <v>0</v>
      </c>
    </row>
    <row r="28" spans="2:11" ht="12.75">
      <c r="B28" s="13"/>
      <c r="C28" s="13"/>
      <c r="D28" s="13"/>
      <c r="E28" s="13"/>
      <c r="F28" s="13"/>
      <c r="G28" s="13"/>
      <c r="H28" s="13"/>
      <c r="I28" s="13"/>
      <c r="J28" s="14"/>
      <c r="K28" s="14"/>
    </row>
    <row r="29" spans="2:11" ht="12.75">
      <c r="B29" s="1" t="s">
        <v>19</v>
      </c>
      <c r="C29" s="6">
        <f>SUM(C31:C41)</f>
        <v>349629</v>
      </c>
      <c r="D29" s="6">
        <f>SUM(D31:D41)</f>
        <v>254740</v>
      </c>
      <c r="E29" s="7">
        <f>D29/C29*100</f>
        <v>72.86008883702438</v>
      </c>
      <c r="F29" s="6">
        <f>SUM(F31:F41)</f>
        <v>66467</v>
      </c>
      <c r="G29" s="7">
        <f>F29/C29*100</f>
        <v>19.010722794733848</v>
      </c>
      <c r="H29" s="6">
        <f>SUM(H31:H41)</f>
        <v>28422</v>
      </c>
      <c r="I29" s="7">
        <f>H29/C29*100</f>
        <v>8.129188368241765</v>
      </c>
      <c r="J29" s="15">
        <f>F29+H29</f>
        <v>94889</v>
      </c>
      <c r="K29" s="7">
        <f>J29/C29*100</f>
        <v>27.13991116297561</v>
      </c>
    </row>
    <row r="30" spans="2:11" ht="12.75">
      <c r="B30" s="9"/>
      <c r="C30" s="16"/>
      <c r="D30" s="16"/>
      <c r="E30" s="2"/>
      <c r="F30" s="16"/>
      <c r="G30" s="17"/>
      <c r="H30" s="16"/>
      <c r="I30" s="17"/>
      <c r="J30" s="18"/>
      <c r="K30" s="17"/>
    </row>
    <row r="31" spans="2:11" ht="12.75">
      <c r="B31" s="8" t="s">
        <v>6</v>
      </c>
      <c r="C31" s="16">
        <v>177643</v>
      </c>
      <c r="D31" s="16">
        <v>136847</v>
      </c>
      <c r="E31" s="17">
        <v>77.03</v>
      </c>
      <c r="F31" s="16">
        <v>30715</v>
      </c>
      <c r="G31" s="17">
        <v>17.29</v>
      </c>
      <c r="H31" s="16">
        <v>10081</v>
      </c>
      <c r="I31" s="17">
        <v>5.67</v>
      </c>
      <c r="J31" s="18">
        <f aca="true" t="shared" si="2" ref="J31:J41">F31+H31</f>
        <v>40796</v>
      </c>
      <c r="K31" s="17">
        <f aca="true" t="shared" si="3" ref="K31:K41">J31/C31*100</f>
        <v>22.965160462275463</v>
      </c>
    </row>
    <row r="32" spans="2:11" ht="12.75">
      <c r="B32" s="8" t="s">
        <v>7</v>
      </c>
      <c r="C32" s="16">
        <v>15004</v>
      </c>
      <c r="D32" s="16">
        <v>7699</v>
      </c>
      <c r="E32" s="17">
        <v>51.31</v>
      </c>
      <c r="F32" s="16">
        <v>3827</v>
      </c>
      <c r="G32" s="17">
        <v>25.51</v>
      </c>
      <c r="H32" s="16">
        <v>3478</v>
      </c>
      <c r="I32" s="17">
        <v>23.18</v>
      </c>
      <c r="J32" s="18">
        <f t="shared" si="2"/>
        <v>7305</v>
      </c>
      <c r="K32" s="17">
        <f t="shared" si="3"/>
        <v>48.687016795521195</v>
      </c>
    </row>
    <row r="33" spans="2:11" ht="12.75">
      <c r="B33" s="8" t="s">
        <v>8</v>
      </c>
      <c r="C33" s="16">
        <v>5796</v>
      </c>
      <c r="D33" s="16">
        <v>2936</v>
      </c>
      <c r="E33" s="17">
        <v>50.66</v>
      </c>
      <c r="F33" s="16">
        <v>1907</v>
      </c>
      <c r="G33" s="17">
        <v>32.9</v>
      </c>
      <c r="H33" s="16">
        <v>953</v>
      </c>
      <c r="I33" s="17">
        <v>16.44</v>
      </c>
      <c r="J33" s="18">
        <f t="shared" si="2"/>
        <v>2860</v>
      </c>
      <c r="K33" s="17">
        <f t="shared" si="3"/>
        <v>49.344375431331954</v>
      </c>
    </row>
    <row r="34" spans="2:11" ht="12.75">
      <c r="B34" s="8" t="s">
        <v>9</v>
      </c>
      <c r="C34" s="16">
        <v>5839</v>
      </c>
      <c r="D34" s="16">
        <v>3284</v>
      </c>
      <c r="E34" s="17">
        <v>56.24</v>
      </c>
      <c r="F34" s="16">
        <v>1643</v>
      </c>
      <c r="G34" s="17">
        <v>28.14</v>
      </c>
      <c r="H34" s="16">
        <v>912</v>
      </c>
      <c r="I34" s="17">
        <v>15.62</v>
      </c>
      <c r="J34" s="18">
        <f t="shared" si="2"/>
        <v>2555</v>
      </c>
      <c r="K34" s="17">
        <f t="shared" si="3"/>
        <v>43.75749272135639</v>
      </c>
    </row>
    <row r="35" spans="2:11" ht="12.75">
      <c r="B35" s="8" t="s">
        <v>10</v>
      </c>
      <c r="C35" s="16">
        <v>87337</v>
      </c>
      <c r="D35" s="16">
        <v>67308</v>
      </c>
      <c r="E35" s="17">
        <v>77.07</v>
      </c>
      <c r="F35" s="16">
        <v>14925</v>
      </c>
      <c r="G35" s="17">
        <v>17.09</v>
      </c>
      <c r="H35" s="16">
        <v>5104</v>
      </c>
      <c r="I35" s="17">
        <v>5.84</v>
      </c>
      <c r="J35" s="18">
        <f t="shared" si="2"/>
        <v>20029</v>
      </c>
      <c r="K35" s="17">
        <f t="shared" si="3"/>
        <v>22.933006629492656</v>
      </c>
    </row>
    <row r="36" spans="2:11" ht="12.75">
      <c r="B36" s="8" t="s">
        <v>11</v>
      </c>
      <c r="C36" s="16">
        <v>23047</v>
      </c>
      <c r="D36" s="16">
        <v>17137</v>
      </c>
      <c r="E36" s="17">
        <v>74.36</v>
      </c>
      <c r="F36" s="16">
        <v>4115</v>
      </c>
      <c r="G36" s="17">
        <v>17.85</v>
      </c>
      <c r="H36" s="16">
        <v>1795</v>
      </c>
      <c r="I36" s="17">
        <v>7.79</v>
      </c>
      <c r="J36" s="18">
        <f t="shared" si="2"/>
        <v>5910</v>
      </c>
      <c r="K36" s="17">
        <f t="shared" si="3"/>
        <v>25.643250748470514</v>
      </c>
    </row>
    <row r="37" spans="2:11" ht="12.75">
      <c r="B37" s="8" t="s">
        <v>23</v>
      </c>
      <c r="C37" s="16">
        <v>10072</v>
      </c>
      <c r="D37" s="16">
        <v>5602</v>
      </c>
      <c r="E37" s="17">
        <v>55.62</v>
      </c>
      <c r="F37" s="16">
        <v>2603</v>
      </c>
      <c r="G37" s="17">
        <v>25.84</v>
      </c>
      <c r="H37" s="16">
        <v>1867</v>
      </c>
      <c r="I37" s="17">
        <v>18.54</v>
      </c>
      <c r="J37" s="18">
        <f t="shared" si="2"/>
        <v>4470</v>
      </c>
      <c r="K37" s="17">
        <f t="shared" si="3"/>
        <v>44.380460683081814</v>
      </c>
    </row>
    <row r="38" spans="2:11" ht="12.75">
      <c r="B38" s="8" t="s">
        <v>13</v>
      </c>
      <c r="C38" s="16">
        <v>5618</v>
      </c>
      <c r="D38" s="16">
        <v>3922</v>
      </c>
      <c r="E38" s="17">
        <v>69.81</v>
      </c>
      <c r="F38" s="16">
        <v>1144</v>
      </c>
      <c r="G38" s="17">
        <v>20.36</v>
      </c>
      <c r="H38" s="16">
        <v>552</v>
      </c>
      <c r="I38" s="17">
        <v>9.83</v>
      </c>
      <c r="J38" s="18">
        <f t="shared" si="2"/>
        <v>1696</v>
      </c>
      <c r="K38" s="17">
        <f t="shared" si="3"/>
        <v>30.18867924528302</v>
      </c>
    </row>
    <row r="39" spans="2:11" ht="12.75">
      <c r="B39" s="8" t="s">
        <v>14</v>
      </c>
      <c r="C39" s="16">
        <v>11467</v>
      </c>
      <c r="D39" s="16">
        <v>5581</v>
      </c>
      <c r="E39" s="17">
        <v>48.67</v>
      </c>
      <c r="F39" s="16">
        <v>3524</v>
      </c>
      <c r="G39" s="17">
        <v>30.73</v>
      </c>
      <c r="H39" s="16">
        <v>2362</v>
      </c>
      <c r="I39" s="17">
        <v>20.6</v>
      </c>
      <c r="J39" s="18">
        <f t="shared" si="2"/>
        <v>5886</v>
      </c>
      <c r="K39" s="17">
        <f t="shared" si="3"/>
        <v>51.32990320048836</v>
      </c>
    </row>
    <row r="40" spans="2:11" ht="12.75">
      <c r="B40" s="8" t="s">
        <v>15</v>
      </c>
      <c r="C40" s="16">
        <v>3929</v>
      </c>
      <c r="D40" s="16">
        <v>2055</v>
      </c>
      <c r="E40" s="17">
        <v>52.3</v>
      </c>
      <c r="F40" s="16">
        <v>975</v>
      </c>
      <c r="G40" s="17">
        <v>24.82</v>
      </c>
      <c r="H40" s="16">
        <v>899</v>
      </c>
      <c r="I40" s="17">
        <v>22.88</v>
      </c>
      <c r="J40" s="18">
        <f t="shared" si="2"/>
        <v>1874</v>
      </c>
      <c r="K40" s="17">
        <f t="shared" si="3"/>
        <v>47.69661491473657</v>
      </c>
    </row>
    <row r="41" spans="2:11" ht="12.75">
      <c r="B41" s="11" t="s">
        <v>16</v>
      </c>
      <c r="C41" s="19">
        <v>3877</v>
      </c>
      <c r="D41" s="19">
        <v>2369</v>
      </c>
      <c r="E41" s="20">
        <v>61.1</v>
      </c>
      <c r="F41" s="19">
        <v>1089</v>
      </c>
      <c r="G41" s="20">
        <v>28.09</v>
      </c>
      <c r="H41" s="19">
        <v>419</v>
      </c>
      <c r="I41" s="20">
        <v>10.81</v>
      </c>
      <c r="J41" s="21">
        <f t="shared" si="2"/>
        <v>1508</v>
      </c>
      <c r="K41" s="20">
        <f t="shared" si="3"/>
        <v>38.896053649729176</v>
      </c>
    </row>
    <row r="42" spans="2:11" ht="12.75">
      <c r="B42" s="28" t="s">
        <v>17</v>
      </c>
      <c r="C42" s="28"/>
      <c r="D42" s="28"/>
      <c r="E42" s="28"/>
      <c r="F42" s="28"/>
      <c r="G42" s="28"/>
      <c r="H42" s="28"/>
      <c r="I42" s="28"/>
      <c r="J42" s="28"/>
      <c r="K42" s="28"/>
    </row>
    <row r="43" ht="12.75">
      <c r="B43" s="3" t="s">
        <v>22</v>
      </c>
    </row>
  </sheetData>
  <sheetProtection/>
  <mergeCells count="4">
    <mergeCell ref="B2:K2"/>
    <mergeCell ref="B20:K20"/>
    <mergeCell ref="B24:K24"/>
    <mergeCell ref="B42:K4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2013-01-21T23:42:40Z</cp:lastPrinted>
  <dcterms:created xsi:type="dcterms:W3CDTF">2013-01-16T12:37:00Z</dcterms:created>
  <dcterms:modified xsi:type="dcterms:W3CDTF">2013-01-23T18:46:39Z</dcterms:modified>
  <cp:category/>
  <cp:version/>
  <cp:contentType/>
  <cp:contentStatus/>
</cp:coreProperties>
</file>