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605" windowHeight="7935" tabRatio="879" activeTab="0"/>
  </bookViews>
  <sheets>
    <sheet name="Pobres y Extremos" sheetId="1" r:id="rId1"/>
  </sheets>
  <definedNames>
    <definedName name="_xlnm.Print_Area" localSheetId="0">'Pobres y Extremos'!$B$29:$K$53</definedName>
  </definedNames>
  <calcPr fullCalcOnLoad="1"/>
</workbook>
</file>

<file path=xl/sharedStrings.xml><?xml version="1.0" encoding="utf-8"?>
<sst xmlns="http://schemas.openxmlformats.org/spreadsheetml/2006/main" count="58" uniqueCount="28">
  <si>
    <t>(%)</t>
  </si>
  <si>
    <t>TOTAL HOGARES</t>
  </si>
  <si>
    <t>NO POBRES</t>
  </si>
  <si>
    <t>POBRES NO EXTREMOS</t>
  </si>
  <si>
    <t>POBRES EXTREMOS</t>
  </si>
  <si>
    <t xml:space="preserve">POBRES </t>
  </si>
  <si>
    <r>
      <t>NOTA:</t>
    </r>
    <r>
      <rPr>
        <sz val="10"/>
        <color indexed="8"/>
        <rFont val="Optima"/>
        <family val="0"/>
      </rPr>
      <t xml:space="preserve"> NO INCLUYE A LOS HOGARES EN VIVIENDAS DE OTRO TIPO Y COLECTIVIDAD.</t>
    </r>
  </si>
  <si>
    <t>CAMAGUÁN</t>
  </si>
  <si>
    <t>CHAGUARAMAS</t>
  </si>
  <si>
    <t>EL SOCORRO</t>
  </si>
  <si>
    <t>SAN GERÓNIMO DE GUAYABAL</t>
  </si>
  <si>
    <t>LEONARDO INFANTE</t>
  </si>
  <si>
    <t>LAS MERCEDES</t>
  </si>
  <si>
    <t>JULIÁN MELLADO</t>
  </si>
  <si>
    <t>FRANCISCO DE MIRANDA</t>
  </si>
  <si>
    <t>JOSÉ TADEO MONAGAS</t>
  </si>
  <si>
    <t>ORTIZ</t>
  </si>
  <si>
    <t>JOSÉ FELIX RIBAS</t>
  </si>
  <si>
    <t>JUAN GERMÁN ROSCIO</t>
  </si>
  <si>
    <t>SAN JOSÉ DE GUARIBE</t>
  </si>
  <si>
    <t>SANTA MARÍA DE IPIRE</t>
  </si>
  <si>
    <t>PEDRO ZARAZA</t>
  </si>
  <si>
    <t>MUNICIPIO</t>
  </si>
  <si>
    <t>TOTAL</t>
  </si>
  <si>
    <t>ESTADO GUÁRICO. HOGARES POBRES Y NO POBRES, SEGÚN MUNICIPIOS, CENSO 2011</t>
  </si>
  <si>
    <t>ESTADO GUÁRICO. HOGARES POBRES Y NO POBRES, SEGÚN MUNICIPIOS, CENSO 2001</t>
  </si>
  <si>
    <r>
      <t xml:space="preserve">FUENTE: </t>
    </r>
    <r>
      <rPr>
        <sz val="10"/>
        <color indexed="8"/>
        <rFont val="Optima"/>
        <family val="0"/>
      </rPr>
      <t>INSTITUTO NACIONAL DE ESTADÍSTICA, INE</t>
    </r>
  </si>
  <si>
    <r>
      <rPr>
        <b/>
        <sz val="10"/>
        <color indexed="8"/>
        <rFont val="Optima"/>
        <family val="0"/>
      </rPr>
      <t>FUENTE:</t>
    </r>
    <r>
      <rPr>
        <sz val="10"/>
        <color indexed="8"/>
        <rFont val="Optima"/>
        <family val="0"/>
      </rPr>
      <t xml:space="preserve"> INSTITUTO NACIONAL DE ESTADÍSTICA, INE</t>
    </r>
  </si>
</sst>
</file>

<file path=xl/styles.xml><?xml version="1.0" encoding="utf-8"?>
<styleSheet xmlns="http://schemas.openxmlformats.org/spreadsheetml/2006/main">
  <numFmts count="13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##,###,###,###,##0"/>
    <numFmt numFmtId="167" formatCode="###,###,###,###,##0.00"/>
    <numFmt numFmtId="168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Optima"/>
      <family val="0"/>
    </font>
    <font>
      <sz val="10"/>
      <color indexed="8"/>
      <name val="Opti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Optima"/>
      <family val="0"/>
    </font>
    <font>
      <sz val="10"/>
      <color theme="1"/>
      <name val="Optima"/>
      <family val="0"/>
    </font>
    <font>
      <sz val="10"/>
      <color rgb="FF000000"/>
      <name val="Optim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7" fillId="0" borderId="0" xfId="0" applyFont="1" applyBorder="1" applyAlignment="1">
      <alignment horizontal="center" vertical="center" wrapText="1"/>
    </xf>
    <xf numFmtId="164" fontId="38" fillId="0" borderId="0" xfId="46" applyNumberFormat="1" applyFont="1" applyBorder="1" applyAlignment="1">
      <alignment horizontal="center" vertical="center" wrapText="1"/>
    </xf>
    <xf numFmtId="0" fontId="38" fillId="0" borderId="0" xfId="0" applyFont="1" applyAlignment="1">
      <alignment/>
    </xf>
    <xf numFmtId="165" fontId="38" fillId="0" borderId="0" xfId="46" applyNumberFormat="1" applyFont="1" applyAlignment="1">
      <alignment/>
    </xf>
    <xf numFmtId="164" fontId="38" fillId="0" borderId="0" xfId="46" applyNumberFormat="1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165" fontId="38" fillId="0" borderId="0" xfId="0" applyNumberFormat="1" applyFont="1" applyAlignment="1">
      <alignment/>
    </xf>
    <xf numFmtId="164" fontId="38" fillId="0" borderId="0" xfId="0" applyNumberFormat="1" applyFont="1" applyAlignment="1">
      <alignment/>
    </xf>
    <xf numFmtId="166" fontId="38" fillId="0" borderId="0" xfId="0" applyNumberFormat="1" applyFont="1" applyAlignment="1">
      <alignment/>
    </xf>
    <xf numFmtId="166" fontId="38" fillId="0" borderId="0" xfId="0" applyNumberFormat="1" applyFont="1" applyBorder="1" applyAlignment="1">
      <alignment/>
    </xf>
    <xf numFmtId="166" fontId="37" fillId="0" borderId="0" xfId="0" applyNumberFormat="1" applyFont="1" applyBorder="1" applyAlignment="1">
      <alignment/>
    </xf>
    <xf numFmtId="166" fontId="37" fillId="0" borderId="0" xfId="0" applyNumberFormat="1" applyFont="1" applyAlignment="1">
      <alignment/>
    </xf>
    <xf numFmtId="165" fontId="37" fillId="0" borderId="0" xfId="46" applyNumberFormat="1" applyFont="1" applyBorder="1" applyAlignment="1">
      <alignment horizontal="center" vertical="center" wrapText="1"/>
    </xf>
    <xf numFmtId="164" fontId="37" fillId="0" borderId="0" xfId="46" applyNumberFormat="1" applyFont="1" applyBorder="1" applyAlignment="1">
      <alignment horizontal="center" vertical="center" wrapText="1"/>
    </xf>
    <xf numFmtId="165" fontId="37" fillId="0" borderId="0" xfId="0" applyNumberFormat="1" applyFont="1" applyAlignment="1">
      <alignment/>
    </xf>
    <xf numFmtId="168" fontId="38" fillId="0" borderId="0" xfId="0" applyNumberFormat="1" applyFont="1" applyAlignment="1">
      <alignment/>
    </xf>
    <xf numFmtId="164" fontId="37" fillId="0" borderId="0" xfId="0" applyNumberFormat="1" applyFont="1" applyBorder="1" applyAlignment="1">
      <alignment/>
    </xf>
    <xf numFmtId="164" fontId="38" fillId="0" borderId="0" xfId="46" applyNumberFormat="1" applyFont="1" applyBorder="1" applyAlignment="1">
      <alignment/>
    </xf>
    <xf numFmtId="165" fontId="38" fillId="0" borderId="0" xfId="46" applyNumberFormat="1" applyFont="1" applyBorder="1" applyAlignment="1">
      <alignment/>
    </xf>
    <xf numFmtId="167" fontId="38" fillId="0" borderId="0" xfId="0" applyNumberFormat="1" applyFont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/>
    </xf>
    <xf numFmtId="0" fontId="37" fillId="0" borderId="0" xfId="0" applyFont="1" applyBorder="1" applyAlignment="1">
      <alignment/>
    </xf>
    <xf numFmtId="0" fontId="39" fillId="0" borderId="12" xfId="0" applyFont="1" applyBorder="1" applyAlignment="1">
      <alignment/>
    </xf>
    <xf numFmtId="166" fontId="38" fillId="0" borderId="12" xfId="0" applyNumberFormat="1" applyFont="1" applyBorder="1" applyAlignment="1">
      <alignment/>
    </xf>
    <xf numFmtId="167" fontId="38" fillId="0" borderId="12" xfId="0" applyNumberFormat="1" applyFont="1" applyBorder="1" applyAlignment="1">
      <alignment/>
    </xf>
    <xf numFmtId="164" fontId="38" fillId="0" borderId="12" xfId="46" applyNumberFormat="1" applyFont="1" applyBorder="1" applyAlignment="1">
      <alignment horizontal="center" vertical="center" wrapText="1"/>
    </xf>
    <xf numFmtId="168" fontId="38" fillId="0" borderId="12" xfId="0" applyNumberFormat="1" applyFont="1" applyBorder="1" applyAlignment="1">
      <alignment/>
    </xf>
    <xf numFmtId="165" fontId="38" fillId="0" borderId="12" xfId="46" applyNumberFormat="1" applyFont="1" applyBorder="1" applyAlignment="1">
      <alignment/>
    </xf>
    <xf numFmtId="164" fontId="38" fillId="0" borderId="12" xfId="46" applyNumberFormat="1" applyFont="1" applyBorder="1" applyAlignment="1">
      <alignment/>
    </xf>
    <xf numFmtId="0" fontId="38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 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3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0.9921875" style="3" customWidth="1"/>
    <col min="2" max="2" width="35.7109375" style="3" customWidth="1"/>
    <col min="3" max="11" width="12.8515625" style="3" customWidth="1"/>
    <col min="12" max="16384" width="11.421875" style="3" customWidth="1"/>
  </cols>
  <sheetData>
    <row r="2" spans="2:11" ht="12.75">
      <c r="B2" s="34" t="s">
        <v>25</v>
      </c>
      <c r="C2" s="34"/>
      <c r="D2" s="34"/>
      <c r="E2" s="34"/>
      <c r="F2" s="34"/>
      <c r="G2" s="34"/>
      <c r="H2" s="34"/>
      <c r="I2" s="34"/>
      <c r="J2" s="34"/>
      <c r="K2" s="34"/>
    </row>
    <row r="4" spans="2:11" ht="12.75"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2:11" ht="25.5">
      <c r="B5" s="22" t="s">
        <v>22</v>
      </c>
      <c r="C5" s="23" t="s">
        <v>1</v>
      </c>
      <c r="D5" s="23" t="s">
        <v>2</v>
      </c>
      <c r="E5" s="23" t="s">
        <v>0</v>
      </c>
      <c r="F5" s="23" t="s">
        <v>3</v>
      </c>
      <c r="G5" s="23" t="s">
        <v>0</v>
      </c>
      <c r="H5" s="23" t="s">
        <v>4</v>
      </c>
      <c r="I5" s="23" t="s">
        <v>0</v>
      </c>
      <c r="J5" s="23" t="s">
        <v>5</v>
      </c>
      <c r="K5" s="24" t="s">
        <v>0</v>
      </c>
    </row>
    <row r="6" spans="2:11" ht="8.25" customHeight="1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 ht="12.75">
      <c r="B7" s="1" t="s">
        <v>23</v>
      </c>
      <c r="C7" s="12">
        <f>SUM(C10:C24)</f>
        <v>142685</v>
      </c>
      <c r="D7" s="12">
        <f>SUM(D10:D24)</f>
        <v>81194</v>
      </c>
      <c r="E7" s="15">
        <f>D7/C7*100</f>
        <v>56.90436976556751</v>
      </c>
      <c r="F7" s="12">
        <f>SUM(F10:F24)</f>
        <v>36010</v>
      </c>
      <c r="G7" s="18">
        <f>F7/C7*100</f>
        <v>25.237411080351823</v>
      </c>
      <c r="H7" s="12">
        <f>SUM(H10:H24)</f>
        <v>25481</v>
      </c>
      <c r="I7" s="18">
        <f>H7/C7*100</f>
        <v>17.85821915408067</v>
      </c>
      <c r="J7" s="13">
        <f>SUM(J10:J24)</f>
        <v>61491</v>
      </c>
      <c r="K7" s="15">
        <f>J7/C7*100</f>
        <v>43.09563023443249</v>
      </c>
    </row>
    <row r="8" spans="5:11" ht="9.75" customHeight="1">
      <c r="E8" s="9"/>
      <c r="G8" s="9"/>
      <c r="I8" s="9"/>
      <c r="K8" s="15"/>
    </row>
    <row r="9" spans="5:11" ht="9.75" customHeight="1">
      <c r="E9" s="9"/>
      <c r="G9" s="9"/>
      <c r="I9" s="9"/>
      <c r="K9" s="15"/>
    </row>
    <row r="10" spans="2:11" ht="15" customHeight="1">
      <c r="B10" s="7" t="s">
        <v>7</v>
      </c>
      <c r="C10" s="11">
        <v>4134</v>
      </c>
      <c r="D10" s="11">
        <v>2371</v>
      </c>
      <c r="E10" s="21">
        <v>57.35</v>
      </c>
      <c r="F10" s="11">
        <v>1011</v>
      </c>
      <c r="G10" s="21">
        <v>24.46</v>
      </c>
      <c r="H10" s="11">
        <v>752</v>
      </c>
      <c r="I10" s="21">
        <v>18.19</v>
      </c>
      <c r="J10" s="10">
        <f>F10+H10</f>
        <v>1763</v>
      </c>
      <c r="K10" s="2">
        <f aca="true" t="shared" si="0" ref="K10:K24">J10/C10*100</f>
        <v>42.646347363328495</v>
      </c>
    </row>
    <row r="11" spans="2:11" ht="15" customHeight="1">
      <c r="B11" s="7" t="s">
        <v>8</v>
      </c>
      <c r="C11" s="11">
        <v>2455</v>
      </c>
      <c r="D11" s="11">
        <v>1060</v>
      </c>
      <c r="E11" s="21">
        <v>43.18</v>
      </c>
      <c r="F11" s="11">
        <v>803</v>
      </c>
      <c r="G11" s="21">
        <v>32.71</v>
      </c>
      <c r="H11" s="11">
        <v>592</v>
      </c>
      <c r="I11" s="21">
        <v>24.11</v>
      </c>
      <c r="J11" s="10">
        <f aca="true" t="shared" si="1" ref="J11:J24">F11+H11</f>
        <v>1395</v>
      </c>
      <c r="K11" s="2">
        <f t="shared" si="0"/>
        <v>56.82281059063137</v>
      </c>
    </row>
    <row r="12" spans="2:11" ht="15" customHeight="1">
      <c r="B12" s="7" t="s">
        <v>9</v>
      </c>
      <c r="C12" s="11">
        <v>3247</v>
      </c>
      <c r="D12" s="11">
        <v>1689</v>
      </c>
      <c r="E12" s="21">
        <v>52.02</v>
      </c>
      <c r="F12" s="11">
        <v>900</v>
      </c>
      <c r="G12" s="21">
        <v>27.72</v>
      </c>
      <c r="H12" s="11">
        <v>658</v>
      </c>
      <c r="I12" s="21">
        <v>20.26</v>
      </c>
      <c r="J12" s="10">
        <f t="shared" si="1"/>
        <v>1558</v>
      </c>
      <c r="K12" s="2">
        <f t="shared" si="0"/>
        <v>47.982753310748386</v>
      </c>
    </row>
    <row r="13" spans="2:11" ht="15" customHeight="1">
      <c r="B13" s="7" t="s">
        <v>10</v>
      </c>
      <c r="C13" s="11">
        <v>3602</v>
      </c>
      <c r="D13" s="11">
        <v>848</v>
      </c>
      <c r="E13" s="21">
        <v>23.54</v>
      </c>
      <c r="F13" s="11">
        <v>1110</v>
      </c>
      <c r="G13" s="21">
        <v>30.82</v>
      </c>
      <c r="H13" s="11">
        <v>1644</v>
      </c>
      <c r="I13" s="21">
        <v>45.64</v>
      </c>
      <c r="J13" s="10">
        <f t="shared" si="1"/>
        <v>2754</v>
      </c>
      <c r="K13" s="2">
        <f t="shared" si="0"/>
        <v>76.4575235980011</v>
      </c>
    </row>
    <row r="14" spans="2:11" ht="15" customHeight="1">
      <c r="B14" s="7" t="s">
        <v>11</v>
      </c>
      <c r="C14" s="11">
        <v>23264</v>
      </c>
      <c r="D14" s="11">
        <v>15237</v>
      </c>
      <c r="E14" s="21">
        <v>65.5</v>
      </c>
      <c r="F14" s="11">
        <v>5106</v>
      </c>
      <c r="G14" s="21">
        <v>21.95</v>
      </c>
      <c r="H14" s="11">
        <v>2921</v>
      </c>
      <c r="I14" s="21">
        <v>12.56</v>
      </c>
      <c r="J14" s="10">
        <f t="shared" si="1"/>
        <v>8027</v>
      </c>
      <c r="K14" s="2">
        <f t="shared" si="0"/>
        <v>34.503954607977995</v>
      </c>
    </row>
    <row r="15" spans="2:11" ht="15" customHeight="1">
      <c r="B15" s="7" t="s">
        <v>12</v>
      </c>
      <c r="C15" s="11">
        <v>4997</v>
      </c>
      <c r="D15" s="11">
        <v>2620</v>
      </c>
      <c r="E15" s="21">
        <v>52.43</v>
      </c>
      <c r="F15" s="11">
        <v>1207</v>
      </c>
      <c r="G15" s="21">
        <v>24.15</v>
      </c>
      <c r="H15" s="11">
        <v>1170</v>
      </c>
      <c r="I15" s="21">
        <v>23.41</v>
      </c>
      <c r="J15" s="10">
        <f t="shared" si="1"/>
        <v>2377</v>
      </c>
      <c r="K15" s="2">
        <f t="shared" si="0"/>
        <v>47.56854112467481</v>
      </c>
    </row>
    <row r="16" spans="2:11" ht="15" customHeight="1">
      <c r="B16" s="7" t="s">
        <v>13</v>
      </c>
      <c r="C16" s="11">
        <v>5528</v>
      </c>
      <c r="D16" s="11">
        <v>3472</v>
      </c>
      <c r="E16" s="21">
        <v>62.81</v>
      </c>
      <c r="F16" s="11">
        <v>1267</v>
      </c>
      <c r="G16" s="21">
        <v>22.92</v>
      </c>
      <c r="H16" s="11">
        <v>789</v>
      </c>
      <c r="I16" s="21">
        <v>14.27</v>
      </c>
      <c r="J16" s="10">
        <f t="shared" si="1"/>
        <v>2056</v>
      </c>
      <c r="K16" s="2">
        <f t="shared" si="0"/>
        <v>37.192474674384954</v>
      </c>
    </row>
    <row r="17" spans="2:11" ht="15" customHeight="1">
      <c r="B17" s="7" t="s">
        <v>14</v>
      </c>
      <c r="C17" s="11">
        <v>27475</v>
      </c>
      <c r="D17" s="11">
        <v>14680</v>
      </c>
      <c r="E17" s="21">
        <v>53.43</v>
      </c>
      <c r="F17" s="11">
        <v>8418</v>
      </c>
      <c r="G17" s="21">
        <v>30.64</v>
      </c>
      <c r="H17" s="11">
        <v>4377</v>
      </c>
      <c r="I17" s="21">
        <v>15.93</v>
      </c>
      <c r="J17" s="10">
        <f t="shared" si="1"/>
        <v>12795</v>
      </c>
      <c r="K17" s="2">
        <f t="shared" si="0"/>
        <v>46.56960873521383</v>
      </c>
    </row>
    <row r="18" spans="2:11" ht="15" customHeight="1">
      <c r="B18" s="7" t="s">
        <v>15</v>
      </c>
      <c r="C18" s="11">
        <v>14810</v>
      </c>
      <c r="D18" s="11">
        <v>8672</v>
      </c>
      <c r="E18" s="21">
        <v>58.56</v>
      </c>
      <c r="F18" s="11">
        <v>3142</v>
      </c>
      <c r="G18" s="21">
        <v>21.22</v>
      </c>
      <c r="H18" s="11">
        <v>2996</v>
      </c>
      <c r="I18" s="21">
        <v>20.23</v>
      </c>
      <c r="J18" s="10">
        <f t="shared" si="1"/>
        <v>6138</v>
      </c>
      <c r="K18" s="2">
        <f t="shared" si="0"/>
        <v>41.44496961512492</v>
      </c>
    </row>
    <row r="19" spans="2:11" ht="15" customHeight="1">
      <c r="B19" s="7" t="s">
        <v>16</v>
      </c>
      <c r="C19" s="11">
        <v>4405</v>
      </c>
      <c r="D19" s="11">
        <v>2489</v>
      </c>
      <c r="E19" s="21">
        <v>56.5</v>
      </c>
      <c r="F19" s="11">
        <v>1039</v>
      </c>
      <c r="G19" s="21">
        <v>23.59</v>
      </c>
      <c r="H19" s="11">
        <v>877</v>
      </c>
      <c r="I19" s="21">
        <v>19.91</v>
      </c>
      <c r="J19" s="10">
        <f t="shared" si="1"/>
        <v>1916</v>
      </c>
      <c r="K19" s="2">
        <f t="shared" si="0"/>
        <v>43.49602724177071</v>
      </c>
    </row>
    <row r="20" spans="2:11" ht="15" customHeight="1">
      <c r="B20" s="7" t="s">
        <v>17</v>
      </c>
      <c r="C20" s="11">
        <v>7397</v>
      </c>
      <c r="D20" s="11">
        <v>3192</v>
      </c>
      <c r="E20" s="21">
        <v>43.15</v>
      </c>
      <c r="F20" s="11">
        <v>2069</v>
      </c>
      <c r="G20" s="21">
        <v>27.97</v>
      </c>
      <c r="H20" s="11">
        <v>2136</v>
      </c>
      <c r="I20" s="21">
        <v>28.88</v>
      </c>
      <c r="J20" s="10">
        <f t="shared" si="1"/>
        <v>4205</v>
      </c>
      <c r="K20" s="2">
        <f t="shared" si="0"/>
        <v>56.84737055563066</v>
      </c>
    </row>
    <row r="21" spans="2:11" ht="15" customHeight="1">
      <c r="B21" s="7" t="s">
        <v>18</v>
      </c>
      <c r="C21" s="11">
        <v>24620</v>
      </c>
      <c r="D21" s="11">
        <v>16440</v>
      </c>
      <c r="E21" s="21">
        <v>66.77</v>
      </c>
      <c r="F21" s="11">
        <v>5013</v>
      </c>
      <c r="G21" s="21">
        <v>20.36</v>
      </c>
      <c r="H21" s="11">
        <v>3167</v>
      </c>
      <c r="I21" s="21">
        <v>12.86</v>
      </c>
      <c r="J21" s="10">
        <f t="shared" si="1"/>
        <v>8180</v>
      </c>
      <c r="K21" s="2">
        <f t="shared" si="0"/>
        <v>33.22502030869212</v>
      </c>
    </row>
    <row r="22" spans="2:11" ht="15" customHeight="1">
      <c r="B22" s="7" t="s">
        <v>19</v>
      </c>
      <c r="C22" s="11">
        <v>2100</v>
      </c>
      <c r="D22" s="11">
        <v>1206</v>
      </c>
      <c r="E22" s="21">
        <v>57.43</v>
      </c>
      <c r="F22" s="11">
        <v>573</v>
      </c>
      <c r="G22" s="21">
        <v>27.29</v>
      </c>
      <c r="H22" s="11">
        <v>321</v>
      </c>
      <c r="I22" s="21">
        <v>15.29</v>
      </c>
      <c r="J22" s="10">
        <f t="shared" si="1"/>
        <v>894</v>
      </c>
      <c r="K22" s="2">
        <f t="shared" si="0"/>
        <v>42.57142857142857</v>
      </c>
    </row>
    <row r="23" spans="2:11" ht="15" customHeight="1">
      <c r="B23" s="7" t="s">
        <v>20</v>
      </c>
      <c r="C23" s="11">
        <v>2768</v>
      </c>
      <c r="D23" s="11">
        <v>1066</v>
      </c>
      <c r="E23" s="21">
        <v>38.51</v>
      </c>
      <c r="F23" s="11">
        <v>1107</v>
      </c>
      <c r="G23" s="21">
        <v>39.99</v>
      </c>
      <c r="H23" s="11">
        <v>595</v>
      </c>
      <c r="I23" s="21">
        <v>21.5</v>
      </c>
      <c r="J23" s="10">
        <f t="shared" si="1"/>
        <v>1702</v>
      </c>
      <c r="K23" s="2">
        <f t="shared" si="0"/>
        <v>61.48843930635838</v>
      </c>
    </row>
    <row r="24" spans="2:11" ht="15" customHeight="1">
      <c r="B24" s="27" t="s">
        <v>21</v>
      </c>
      <c r="C24" s="28">
        <v>11883</v>
      </c>
      <c r="D24" s="28">
        <v>6152</v>
      </c>
      <c r="E24" s="29">
        <v>51.77</v>
      </c>
      <c r="F24" s="28">
        <v>3245</v>
      </c>
      <c r="G24" s="29">
        <v>27.31</v>
      </c>
      <c r="H24" s="28">
        <v>2486</v>
      </c>
      <c r="I24" s="29">
        <v>20.92</v>
      </c>
      <c r="J24" s="28">
        <f t="shared" si="1"/>
        <v>5731</v>
      </c>
      <c r="K24" s="30">
        <f t="shared" si="0"/>
        <v>48.22856181099049</v>
      </c>
    </row>
    <row r="25" spans="2:5" ht="12.75">
      <c r="B25" s="26" t="s">
        <v>6</v>
      </c>
      <c r="C25" s="26"/>
      <c r="D25" s="26"/>
      <c r="E25" s="26"/>
    </row>
    <row r="26" ht="12.75">
      <c r="B26" s="3" t="s">
        <v>27</v>
      </c>
    </row>
    <row r="29" spans="2:11" ht="12.75">
      <c r="B29" s="34" t="s">
        <v>24</v>
      </c>
      <c r="C29" s="34"/>
      <c r="D29" s="34"/>
      <c r="E29" s="34"/>
      <c r="F29" s="34"/>
      <c r="G29" s="34"/>
      <c r="H29" s="34"/>
      <c r="I29" s="34"/>
      <c r="J29" s="34"/>
      <c r="K29" s="34"/>
    </row>
    <row r="31" spans="2:11" ht="12.75"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2:11" ht="25.5">
      <c r="B32" s="22" t="s">
        <v>22</v>
      </c>
      <c r="C32" s="23" t="s">
        <v>1</v>
      </c>
      <c r="D32" s="23" t="s">
        <v>2</v>
      </c>
      <c r="E32" s="23" t="s">
        <v>0</v>
      </c>
      <c r="F32" s="23" t="s">
        <v>3</v>
      </c>
      <c r="G32" s="23" t="s">
        <v>0</v>
      </c>
      <c r="H32" s="23" t="s">
        <v>4</v>
      </c>
      <c r="I32" s="23" t="s">
        <v>0</v>
      </c>
      <c r="J32" s="23" t="s">
        <v>5</v>
      </c>
      <c r="K32" s="24" t="s">
        <v>0</v>
      </c>
    </row>
    <row r="33" spans="2:9" ht="12.75">
      <c r="B33" s="1"/>
      <c r="C33" s="1"/>
      <c r="D33" s="1"/>
      <c r="E33" s="1"/>
      <c r="F33" s="1"/>
      <c r="G33" s="1"/>
      <c r="H33" s="1"/>
      <c r="I33" s="1"/>
    </row>
    <row r="34" spans="2:11" ht="12.75">
      <c r="B34" s="1" t="s">
        <v>23</v>
      </c>
      <c r="C34" s="14">
        <f>SUM(C37:C51)</f>
        <v>192386</v>
      </c>
      <c r="D34" s="14">
        <f>SUM(D37:D51)</f>
        <v>122768</v>
      </c>
      <c r="E34" s="15">
        <f>D34/C34*100</f>
        <v>63.813375193621155</v>
      </c>
      <c r="F34" s="14">
        <f>SUM(F37:F51)</f>
        <v>44053</v>
      </c>
      <c r="G34" s="15">
        <f>F34/C34*100</f>
        <v>22.898235838366617</v>
      </c>
      <c r="H34" s="14">
        <f>SUM(H37:H51)</f>
        <v>25565</v>
      </c>
      <c r="I34" s="15">
        <f>H34/C34*100</f>
        <v>13.288388968012224</v>
      </c>
      <c r="J34" s="16">
        <f>F34+H34</f>
        <v>69618</v>
      </c>
      <c r="K34" s="15">
        <f>J34/C34*100</f>
        <v>36.186624806378845</v>
      </c>
    </row>
    <row r="35" spans="3:11" ht="12.75">
      <c r="C35" s="4"/>
      <c r="D35" s="4"/>
      <c r="E35" s="2"/>
      <c r="F35" s="4"/>
      <c r="G35" s="5"/>
      <c r="H35" s="4"/>
      <c r="I35" s="5"/>
      <c r="J35" s="8"/>
      <c r="K35" s="5"/>
    </row>
    <row r="37" spans="2:11" ht="12.75">
      <c r="B37" s="7" t="s">
        <v>7</v>
      </c>
      <c r="C37" s="11">
        <v>6346</v>
      </c>
      <c r="D37" s="11">
        <v>3872</v>
      </c>
      <c r="E37" s="17">
        <v>61.01</v>
      </c>
      <c r="F37" s="4">
        <v>1599</v>
      </c>
      <c r="G37" s="17">
        <v>25.2</v>
      </c>
      <c r="H37" s="4">
        <v>875</v>
      </c>
      <c r="I37" s="17">
        <v>13.79</v>
      </c>
      <c r="J37" s="4">
        <f aca="true" t="shared" si="2" ref="J37:J51">F37+H37</f>
        <v>2474</v>
      </c>
      <c r="K37" s="5">
        <f aca="true" t="shared" si="3" ref="K37:K51">J37/C37*100</f>
        <v>38.98518751969745</v>
      </c>
    </row>
    <row r="38" spans="2:11" ht="12.75">
      <c r="B38" s="7" t="s">
        <v>8</v>
      </c>
      <c r="C38" s="11">
        <v>3303</v>
      </c>
      <c r="D38" s="11">
        <v>1924</v>
      </c>
      <c r="E38" s="17">
        <v>58.25</v>
      </c>
      <c r="F38" s="4">
        <v>888</v>
      </c>
      <c r="G38" s="17">
        <v>26.88</v>
      </c>
      <c r="H38" s="4">
        <v>491</v>
      </c>
      <c r="I38" s="17">
        <v>14.87</v>
      </c>
      <c r="J38" s="4">
        <f t="shared" si="2"/>
        <v>1379</v>
      </c>
      <c r="K38" s="5">
        <f t="shared" si="3"/>
        <v>41.74992431123221</v>
      </c>
    </row>
    <row r="39" spans="2:11" ht="12.75">
      <c r="B39" s="7" t="s">
        <v>9</v>
      </c>
      <c r="C39" s="11">
        <v>4150</v>
      </c>
      <c r="D39" s="11">
        <v>2464</v>
      </c>
      <c r="E39" s="17">
        <v>59.37</v>
      </c>
      <c r="F39" s="4">
        <v>1084</v>
      </c>
      <c r="G39" s="17">
        <v>26.12</v>
      </c>
      <c r="H39" s="4">
        <v>602</v>
      </c>
      <c r="I39" s="17">
        <v>14.51</v>
      </c>
      <c r="J39" s="4">
        <f t="shared" si="2"/>
        <v>1686</v>
      </c>
      <c r="K39" s="5">
        <f t="shared" si="3"/>
        <v>40.626506024096386</v>
      </c>
    </row>
    <row r="40" spans="2:11" ht="12.75">
      <c r="B40" s="7" t="s">
        <v>10</v>
      </c>
      <c r="C40" s="11">
        <v>5932</v>
      </c>
      <c r="D40" s="11">
        <v>1931</v>
      </c>
      <c r="E40" s="17">
        <v>32.55</v>
      </c>
      <c r="F40" s="4">
        <v>2187</v>
      </c>
      <c r="G40" s="17">
        <v>36.87</v>
      </c>
      <c r="H40" s="4">
        <v>1814</v>
      </c>
      <c r="I40" s="17">
        <v>30.58</v>
      </c>
      <c r="J40" s="4">
        <f t="shared" si="2"/>
        <v>4001</v>
      </c>
      <c r="K40" s="5">
        <f t="shared" si="3"/>
        <v>67.44774106540797</v>
      </c>
    </row>
    <row r="41" spans="2:11" ht="12.75">
      <c r="B41" s="7" t="s">
        <v>11</v>
      </c>
      <c r="C41" s="11">
        <v>30222</v>
      </c>
      <c r="D41" s="11">
        <v>20356</v>
      </c>
      <c r="E41" s="17">
        <v>67.35</v>
      </c>
      <c r="F41" s="4">
        <v>6832</v>
      </c>
      <c r="G41" s="17">
        <v>22.61</v>
      </c>
      <c r="H41" s="4">
        <v>3034</v>
      </c>
      <c r="I41" s="17">
        <v>10.04</v>
      </c>
      <c r="J41" s="4">
        <f t="shared" si="2"/>
        <v>9866</v>
      </c>
      <c r="K41" s="5">
        <f t="shared" si="3"/>
        <v>32.645092978624845</v>
      </c>
    </row>
    <row r="42" spans="2:11" ht="12.75">
      <c r="B42" s="7" t="s">
        <v>12</v>
      </c>
      <c r="C42" s="11">
        <v>7834</v>
      </c>
      <c r="D42" s="11">
        <v>4499</v>
      </c>
      <c r="E42" s="17">
        <v>57.43</v>
      </c>
      <c r="F42" s="4">
        <v>1821</v>
      </c>
      <c r="G42" s="17">
        <v>23.24</v>
      </c>
      <c r="H42" s="4">
        <v>1514</v>
      </c>
      <c r="I42" s="17">
        <v>19.33</v>
      </c>
      <c r="J42" s="4">
        <f t="shared" si="2"/>
        <v>3335</v>
      </c>
      <c r="K42" s="5">
        <f t="shared" si="3"/>
        <v>42.57084503446515</v>
      </c>
    </row>
    <row r="43" spans="2:11" ht="12.75">
      <c r="B43" s="7" t="s">
        <v>13</v>
      </c>
      <c r="C43" s="11">
        <v>7186</v>
      </c>
      <c r="D43" s="11">
        <v>4619</v>
      </c>
      <c r="E43" s="17">
        <v>64.28</v>
      </c>
      <c r="F43" s="4">
        <v>1555</v>
      </c>
      <c r="G43" s="17">
        <v>21.64</v>
      </c>
      <c r="H43" s="4">
        <v>1012</v>
      </c>
      <c r="I43" s="17">
        <v>14.08</v>
      </c>
      <c r="J43" s="4">
        <f t="shared" si="2"/>
        <v>2567</v>
      </c>
      <c r="K43" s="5">
        <f t="shared" si="3"/>
        <v>35.72223768438631</v>
      </c>
    </row>
    <row r="44" spans="2:11" ht="12.75">
      <c r="B44" s="7" t="s">
        <v>14</v>
      </c>
      <c r="C44" s="11">
        <v>36956</v>
      </c>
      <c r="D44" s="11">
        <v>25344</v>
      </c>
      <c r="E44" s="17">
        <v>68.58</v>
      </c>
      <c r="F44" s="4">
        <v>8095</v>
      </c>
      <c r="G44" s="17">
        <v>21.9</v>
      </c>
      <c r="H44" s="4">
        <v>3517</v>
      </c>
      <c r="I44" s="17">
        <v>9.52</v>
      </c>
      <c r="J44" s="4">
        <f t="shared" si="2"/>
        <v>11612</v>
      </c>
      <c r="K44" s="5">
        <f t="shared" si="3"/>
        <v>31.421149475051415</v>
      </c>
    </row>
    <row r="45" spans="2:11" ht="12.75">
      <c r="B45" s="7" t="s">
        <v>15</v>
      </c>
      <c r="C45" s="11">
        <v>19549</v>
      </c>
      <c r="D45" s="11">
        <v>12302</v>
      </c>
      <c r="E45" s="17">
        <v>62.93</v>
      </c>
      <c r="F45" s="4">
        <v>4598</v>
      </c>
      <c r="G45" s="17">
        <v>23.52</v>
      </c>
      <c r="H45" s="4">
        <v>2649</v>
      </c>
      <c r="I45" s="17">
        <v>13.55</v>
      </c>
      <c r="J45" s="4">
        <f t="shared" si="2"/>
        <v>7247</v>
      </c>
      <c r="K45" s="5">
        <f t="shared" si="3"/>
        <v>37.07094992071206</v>
      </c>
    </row>
    <row r="46" spans="2:11" ht="12.75">
      <c r="B46" s="7" t="s">
        <v>16</v>
      </c>
      <c r="C46" s="11">
        <v>6570</v>
      </c>
      <c r="D46" s="11">
        <v>3822</v>
      </c>
      <c r="E46" s="17">
        <v>58.17</v>
      </c>
      <c r="F46" s="4">
        <v>1624</v>
      </c>
      <c r="G46" s="17">
        <v>24.72</v>
      </c>
      <c r="H46" s="4">
        <v>1124</v>
      </c>
      <c r="I46" s="17">
        <v>17.11</v>
      </c>
      <c r="J46" s="4">
        <f t="shared" si="2"/>
        <v>2748</v>
      </c>
      <c r="K46" s="5">
        <f t="shared" si="3"/>
        <v>41.82648401826484</v>
      </c>
    </row>
    <row r="47" spans="2:11" ht="12.75">
      <c r="B47" s="7" t="s">
        <v>17</v>
      </c>
      <c r="C47" s="11">
        <v>9325</v>
      </c>
      <c r="D47" s="11">
        <v>4316</v>
      </c>
      <c r="E47" s="17">
        <v>46.28</v>
      </c>
      <c r="F47" s="4">
        <v>2831</v>
      </c>
      <c r="G47" s="17">
        <v>30.36</v>
      </c>
      <c r="H47" s="4">
        <v>2178</v>
      </c>
      <c r="I47" s="17">
        <v>23.36</v>
      </c>
      <c r="J47" s="4">
        <f t="shared" si="2"/>
        <v>5009</v>
      </c>
      <c r="K47" s="5">
        <f t="shared" si="3"/>
        <v>53.715817694369974</v>
      </c>
    </row>
    <row r="48" spans="2:11" ht="12.75">
      <c r="B48" s="7" t="s">
        <v>18</v>
      </c>
      <c r="C48" s="11">
        <v>33057</v>
      </c>
      <c r="D48" s="11">
        <v>24161</v>
      </c>
      <c r="E48" s="17">
        <v>73.09</v>
      </c>
      <c r="F48" s="4">
        <v>5666</v>
      </c>
      <c r="G48" s="17">
        <v>17.14</v>
      </c>
      <c r="H48" s="4">
        <v>3230</v>
      </c>
      <c r="I48" s="17">
        <v>9.77</v>
      </c>
      <c r="J48" s="4">
        <f t="shared" si="2"/>
        <v>8896</v>
      </c>
      <c r="K48" s="5">
        <f t="shared" si="3"/>
        <v>26.911092960643735</v>
      </c>
    </row>
    <row r="49" spans="2:11" ht="12.75">
      <c r="B49" s="7" t="s">
        <v>19</v>
      </c>
      <c r="C49" s="11">
        <v>2565</v>
      </c>
      <c r="D49" s="11">
        <v>1572</v>
      </c>
      <c r="E49" s="17">
        <v>61.29</v>
      </c>
      <c r="F49" s="4">
        <v>652</v>
      </c>
      <c r="G49" s="17">
        <v>25.42</v>
      </c>
      <c r="H49" s="4">
        <v>341</v>
      </c>
      <c r="I49" s="17">
        <v>13.29</v>
      </c>
      <c r="J49" s="4">
        <f t="shared" si="2"/>
        <v>993</v>
      </c>
      <c r="K49" s="5">
        <f t="shared" si="3"/>
        <v>38.71345029239766</v>
      </c>
    </row>
    <row r="50" spans="2:11" ht="12.75">
      <c r="B50" s="7" t="s">
        <v>20</v>
      </c>
      <c r="C50" s="11">
        <v>4172</v>
      </c>
      <c r="D50" s="11">
        <v>1996</v>
      </c>
      <c r="E50" s="17">
        <v>47.84</v>
      </c>
      <c r="F50" s="4">
        <v>1363</v>
      </c>
      <c r="G50" s="17">
        <v>32.67</v>
      </c>
      <c r="H50" s="4">
        <v>813</v>
      </c>
      <c r="I50" s="17">
        <v>19.49</v>
      </c>
      <c r="J50" s="4">
        <f t="shared" si="2"/>
        <v>2176</v>
      </c>
      <c r="K50" s="5">
        <f t="shared" si="3"/>
        <v>52.15723873441994</v>
      </c>
    </row>
    <row r="51" spans="2:11" ht="12.75">
      <c r="B51" s="27" t="s">
        <v>21</v>
      </c>
      <c r="C51" s="28">
        <v>15219</v>
      </c>
      <c r="D51" s="28">
        <v>9590</v>
      </c>
      <c r="E51" s="31">
        <v>63.01</v>
      </c>
      <c r="F51" s="32">
        <v>3258</v>
      </c>
      <c r="G51" s="31">
        <v>21.41</v>
      </c>
      <c r="H51" s="32">
        <v>2371</v>
      </c>
      <c r="I51" s="31">
        <v>15.58</v>
      </c>
      <c r="J51" s="32">
        <f t="shared" si="2"/>
        <v>5629</v>
      </c>
      <c r="K51" s="33">
        <f t="shared" si="3"/>
        <v>36.986661410079506</v>
      </c>
    </row>
    <row r="52" spans="2:11" ht="12.75">
      <c r="B52" s="6" t="s">
        <v>6</v>
      </c>
      <c r="C52" s="20"/>
      <c r="D52" s="20"/>
      <c r="E52" s="19"/>
      <c r="F52" s="20"/>
      <c r="G52" s="19"/>
      <c r="H52" s="20"/>
      <c r="I52" s="19"/>
      <c r="J52" s="20"/>
      <c r="K52" s="19"/>
    </row>
    <row r="53" spans="2:11" ht="12.75">
      <c r="B53" s="6" t="s">
        <v>26</v>
      </c>
      <c r="C53" s="20"/>
      <c r="D53" s="20"/>
      <c r="E53" s="19"/>
      <c r="F53" s="20"/>
      <c r="G53" s="19"/>
      <c r="H53" s="20"/>
      <c r="I53" s="19"/>
      <c r="J53" s="20"/>
      <c r="K53" s="19"/>
    </row>
  </sheetData>
  <sheetProtection/>
  <mergeCells count="2">
    <mergeCell ref="B2:K2"/>
    <mergeCell ref="B29:K2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2013-01-21T23:51:26Z</cp:lastPrinted>
  <dcterms:created xsi:type="dcterms:W3CDTF">2013-01-16T12:37:00Z</dcterms:created>
  <dcterms:modified xsi:type="dcterms:W3CDTF">2013-01-23T18:45:24Z</dcterms:modified>
  <cp:category/>
  <cp:version/>
  <cp:contentType/>
  <cp:contentStatus/>
</cp:coreProperties>
</file>