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Extremos'!$B$2:$K$39</definedName>
  </definedNames>
  <calcPr fullCalcOnLoad="1"/>
</workbook>
</file>

<file path=xl/sharedStrings.xml><?xml version="1.0" encoding="utf-8"?>
<sst xmlns="http://schemas.openxmlformats.org/spreadsheetml/2006/main" count="46" uniqueCount="23">
  <si>
    <t>(%)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</si>
  <si>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</si>
  <si>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</si>
  <si>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</si>
  <si>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</si>
  <si>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</si>
  <si>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</si>
  <si>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LARA</t>
  </si>
  <si>
    <t>ANDRÉS ELOY BLANCO</t>
  </si>
  <si>
    <t>CRESPO</t>
  </si>
  <si>
    <t>IRIBARREN</t>
  </si>
  <si>
    <t>JIMÉNEZ</t>
  </si>
  <si>
    <t>MORÁN</t>
  </si>
  <si>
    <t>PALAVECINO</t>
  </si>
  <si>
    <t>SIMON PLANAS</t>
  </si>
  <si>
    <t>TORRES</t>
  </si>
  <si>
    <t>URDANETA</t>
  </si>
  <si>
    <t>TOTAL</t>
  </si>
  <si>
    <t>MUNICIPIO</t>
  </si>
  <si>
    <t>ESTADO LARA. HOGARES POBRES Y NO POBRES, SEGÚN MUNICIPIOS, CENSO 2011</t>
  </si>
  <si>
    <t>ESTADO LARA. HOGARES POBRES Y NO POBRES,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</si>
  <si>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</si>
  <si>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r>
      <rPr>
        <b/>
        <sz val="10"/>
        <color indexed="8"/>
        <rFont val="Optima"/>
        <family val="0"/>
      </rPr>
      <t>FUENTE:</t>
    </r>
    <r>
      <rPr>
        <sz val="10"/>
        <color indexed="8"/>
        <rFont val="Optima"/>
        <family val="0"/>
      </rPr>
      <t xml:space="preserve"> INSTITUTO NACIONAL DE ESTADÍSTICA, INE</t>
    </r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</si>
</sst>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5" fontId="38" fillId="0" borderId="0" xfId="46" applyNumberFormat="1" applyFont="1" applyAlignment="1">
      <alignment/>
    </xf>
    <xf numFmtId="164" fontId="38" fillId="0" borderId="0" xfId="46" applyNumberFormat="1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5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6" fontId="38" fillId="0" borderId="0" xfId="0" applyNumberFormat="1" applyFont="1" applyBorder="1" applyAlignment="1">
      <alignment/>
    </xf>
    <xf numFmtId="166" fontId="37" fillId="0" borderId="0" xfId="0" applyNumberFormat="1" applyFont="1" applyAlignment="1">
      <alignment/>
    </xf>
    <xf numFmtId="165" fontId="37" fillId="0" borderId="0" xfId="46" applyNumberFormat="1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/>
    </xf>
    <xf numFmtId="164" fontId="38" fillId="0" borderId="0" xfId="46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9" fillId="0" borderId="10" xfId="0" applyFont="1" applyBorder="1" applyAlignment="1">
      <alignment/>
    </xf>
    <xf numFmtId="166" fontId="38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164" fontId="38" fillId="0" borderId="10" xfId="46" applyNumberFormat="1" applyFont="1" applyBorder="1" applyAlignment="1">
      <alignment horizontal="center" vertical="center" wrapText="1"/>
    </xf>
    <xf numFmtId="165" fontId="38" fillId="0" borderId="10" xfId="46" applyNumberFormat="1" applyFont="1" applyBorder="1" applyAlignment="1">
      <alignment/>
    </xf>
    <xf numFmtId="164" fontId="38" fillId="0" borderId="10" xfId="46" applyNumberFormat="1" applyFont="1" applyBorder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11" width="12.8515625" style="3" customWidth="1"/>
    <col min="12" max="16384" width="11.421875" style="3" customWidth="1"/>
  </cols>
  <sheetData>
    <row r="2" spans="2:11" ht="12.75">
      <c r="B2" s="30" t="s">
        <v>20</v>
      </c>
      <c r="C2" s="30"/>
      <c r="D2" s="30"/>
      <c r="E2" s="30"/>
      <c r="F2" s="30"/>
      <c r="G2" s="30"/>
      <c r="H2" s="30"/>
      <c r="I2" s="30"/>
      <c r="J2" s="30"/>
      <c r="K2" s="30"/>
    </row>
    <row r="4" spans="2:11" ht="12.7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ht="25.5">
      <c r="B5" s="21" t="s">
        <v>18</v>
      </c>
      <c r="C5" s="22" t="s">
        <v>1</v>
      </c>
      <c r="D5" s="22" t="s">
        <v>2</v>
      </c>
      <c r="E5" s="22" t="s">
        <v>0</v>
      </c>
      <c r="F5" s="22" t="s">
        <v>3</v>
      </c>
      <c r="G5" s="22" t="s">
        <v>0</v>
      </c>
      <c r="H5" s="22" t="s">
        <v>4</v>
      </c>
      <c r="I5" s="22" t="s">
        <v>0</v>
      </c>
      <c r="J5" s="22" t="s">
        <v>5</v>
      </c>
      <c r="K5" s="20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17</v>
      </c>
      <c r="C7" s="12">
        <f>SUM(C9:C17)</f>
        <v>348962</v>
      </c>
      <c r="D7" s="13">
        <f>SUM(D9:D17)</f>
        <v>216907</v>
      </c>
      <c r="E7" s="14">
        <f>D7/C7*100</f>
        <v>62.157770760140075</v>
      </c>
      <c r="F7" s="12">
        <f>SUM(F9:F17)</f>
        <v>84120</v>
      </c>
      <c r="G7" s="14">
        <f>F7/C7*100</f>
        <v>24.10577656019853</v>
      </c>
      <c r="H7" s="12">
        <f>SUM(H9:H17)</f>
        <v>47935</v>
      </c>
      <c r="I7" s="14">
        <f>H7/C7*100</f>
        <v>13.736452679661395</v>
      </c>
      <c r="J7" s="12">
        <f>SUM(J9:J17)</f>
        <v>132055</v>
      </c>
      <c r="K7" s="14">
        <f>J7/C7*100</f>
        <v>37.842229239859925</v>
      </c>
    </row>
    <row r="8" spans="4:11" ht="9.75" customHeight="1">
      <c r="D8" s="13"/>
      <c r="E8" s="9"/>
      <c r="G8" s="14"/>
      <c r="I8" s="14"/>
      <c r="K8" s="14"/>
    </row>
    <row r="9" spans="2:11" ht="15" customHeight="1">
      <c r="B9" s="7" t="s">
        <v>8</v>
      </c>
      <c r="C9" s="11">
        <v>8805</v>
      </c>
      <c r="D9" s="11">
        <v>3344</v>
      </c>
      <c r="E9" s="18">
        <v>37.98</v>
      </c>
      <c r="F9" s="11">
        <v>2763</v>
      </c>
      <c r="G9" s="18">
        <v>31.38</v>
      </c>
      <c r="H9" s="11">
        <v>2698</v>
      </c>
      <c r="I9" s="18">
        <v>30.64</v>
      </c>
      <c r="J9" s="10">
        <f>F9+H9</f>
        <v>5461</v>
      </c>
      <c r="K9" s="2">
        <f aca="true" t="shared" si="0" ref="K9:K17">J9/C9*100</f>
        <v>62.021578648495165</v>
      </c>
    </row>
    <row r="10" spans="2:11" ht="15" customHeight="1">
      <c r="B10" s="7" t="s">
        <v>9</v>
      </c>
      <c r="C10" s="11">
        <v>9399</v>
      </c>
      <c r="D10" s="11">
        <v>4619</v>
      </c>
      <c r="E10" s="18">
        <v>49.14</v>
      </c>
      <c r="F10" s="11">
        <v>3126</v>
      </c>
      <c r="G10" s="18">
        <v>33.26</v>
      </c>
      <c r="H10" s="11">
        <v>1654</v>
      </c>
      <c r="I10" s="18">
        <v>17.6</v>
      </c>
      <c r="J10" s="10">
        <f aca="true" t="shared" si="1" ref="J10:J17">F10+H10</f>
        <v>4780</v>
      </c>
      <c r="K10" s="2">
        <f t="shared" si="0"/>
        <v>50.85647409298861</v>
      </c>
    </row>
    <row r="11" spans="2:11" ht="15" customHeight="1">
      <c r="B11" s="7" t="s">
        <v>10</v>
      </c>
      <c r="C11" s="11">
        <v>202544</v>
      </c>
      <c r="D11" s="11">
        <v>129576</v>
      </c>
      <c r="E11" s="18">
        <v>63.97</v>
      </c>
      <c r="F11" s="11">
        <v>46885</v>
      </c>
      <c r="G11" s="18">
        <v>23.15</v>
      </c>
      <c r="H11" s="11">
        <v>26083</v>
      </c>
      <c r="I11" s="18">
        <v>12.88</v>
      </c>
      <c r="J11" s="10">
        <f t="shared" si="1"/>
        <v>72968</v>
      </c>
      <c r="K11" s="2">
        <f t="shared" si="0"/>
        <v>36.02575242910183</v>
      </c>
    </row>
    <row r="12" spans="2:11" ht="15" customHeight="1">
      <c r="B12" s="7" t="s">
        <v>11</v>
      </c>
      <c r="C12" s="11">
        <v>18540</v>
      </c>
      <c r="D12" s="11">
        <v>12384</v>
      </c>
      <c r="E12" s="18">
        <v>66.8</v>
      </c>
      <c r="F12" s="11">
        <v>4571</v>
      </c>
      <c r="G12" s="18">
        <v>24.65</v>
      </c>
      <c r="H12" s="11">
        <v>1585</v>
      </c>
      <c r="I12" s="18">
        <v>8.55</v>
      </c>
      <c r="J12" s="10">
        <f t="shared" si="1"/>
        <v>6156</v>
      </c>
      <c r="K12" s="2">
        <f t="shared" si="0"/>
        <v>33.20388349514563</v>
      </c>
    </row>
    <row r="13" spans="2:11" ht="15" customHeight="1">
      <c r="B13" s="7" t="s">
        <v>12</v>
      </c>
      <c r="C13" s="11">
        <v>24286</v>
      </c>
      <c r="D13" s="11">
        <v>12179</v>
      </c>
      <c r="E13" s="18">
        <v>50.15</v>
      </c>
      <c r="F13" s="11">
        <v>6963</v>
      </c>
      <c r="G13" s="18">
        <v>28.67</v>
      </c>
      <c r="H13" s="11">
        <v>5144</v>
      </c>
      <c r="I13" s="18">
        <v>21.18</v>
      </c>
      <c r="J13" s="10">
        <f t="shared" si="1"/>
        <v>12107</v>
      </c>
      <c r="K13" s="2">
        <f t="shared" si="0"/>
        <v>49.851766449806476</v>
      </c>
    </row>
    <row r="14" spans="2:11" ht="15" customHeight="1">
      <c r="B14" s="7" t="s">
        <v>13</v>
      </c>
      <c r="C14" s="11">
        <v>32880</v>
      </c>
      <c r="D14" s="11">
        <v>27938</v>
      </c>
      <c r="E14" s="18">
        <v>84.97</v>
      </c>
      <c r="F14" s="11">
        <v>3460</v>
      </c>
      <c r="G14" s="18">
        <v>10.52</v>
      </c>
      <c r="H14" s="11">
        <v>1482</v>
      </c>
      <c r="I14" s="18">
        <v>4.51</v>
      </c>
      <c r="J14" s="10">
        <f t="shared" si="1"/>
        <v>4942</v>
      </c>
      <c r="K14" s="2">
        <f t="shared" si="0"/>
        <v>15.030413625304137</v>
      </c>
    </row>
    <row r="15" spans="2:11" ht="15" customHeight="1">
      <c r="B15" s="7" t="s">
        <v>14</v>
      </c>
      <c r="C15" s="11">
        <v>6389</v>
      </c>
      <c r="D15" s="11">
        <v>3172</v>
      </c>
      <c r="E15" s="18">
        <v>49.65</v>
      </c>
      <c r="F15" s="11">
        <v>1968</v>
      </c>
      <c r="G15" s="18">
        <v>30.8</v>
      </c>
      <c r="H15" s="11">
        <v>1249</v>
      </c>
      <c r="I15" s="18">
        <v>19.55</v>
      </c>
      <c r="J15" s="10">
        <f t="shared" si="1"/>
        <v>3217</v>
      </c>
      <c r="K15" s="2">
        <f t="shared" si="0"/>
        <v>50.352167788386296</v>
      </c>
    </row>
    <row r="16" spans="2:11" ht="15" customHeight="1">
      <c r="B16" s="7" t="s">
        <v>15</v>
      </c>
      <c r="C16" s="11">
        <v>35041</v>
      </c>
      <c r="D16" s="11">
        <v>19289</v>
      </c>
      <c r="E16" s="18">
        <v>55.05</v>
      </c>
      <c r="F16" s="11">
        <v>10644</v>
      </c>
      <c r="G16" s="18">
        <v>30.38</v>
      </c>
      <c r="H16" s="11">
        <v>5108</v>
      </c>
      <c r="I16" s="18">
        <v>14.58</v>
      </c>
      <c r="J16" s="10">
        <f t="shared" si="1"/>
        <v>15752</v>
      </c>
      <c r="K16" s="2">
        <f t="shared" si="0"/>
        <v>44.95305499272281</v>
      </c>
    </row>
    <row r="17" spans="2:11" ht="15" customHeight="1">
      <c r="B17" s="24" t="s">
        <v>16</v>
      </c>
      <c r="C17" s="25">
        <v>11078</v>
      </c>
      <c r="D17" s="25">
        <v>4406</v>
      </c>
      <c r="E17" s="26">
        <v>39.77</v>
      </c>
      <c r="F17" s="25">
        <v>3740</v>
      </c>
      <c r="G17" s="26">
        <v>33.76</v>
      </c>
      <c r="H17" s="25">
        <v>2932</v>
      </c>
      <c r="I17" s="26">
        <v>26.47</v>
      </c>
      <c r="J17" s="25">
        <f t="shared" si="1"/>
        <v>6672</v>
      </c>
      <c r="K17" s="27">
        <f t="shared" si="0"/>
        <v>60.227477884094604</v>
      </c>
    </row>
    <row r="18" spans="2:5" ht="12.75">
      <c r="B18" s="23" t="s">
        <v>6</v>
      </c>
      <c r="C18" s="23"/>
      <c r="D18" s="23"/>
      <c r="E18" s="23"/>
    </row>
    <row r="19" ht="12.75">
      <c r="B19" s="3" t="s">
        <v>22</v>
      </c>
    </row>
    <row r="22" spans="2:11" ht="12.75">
      <c r="B22" s="30" t="s">
        <v>19</v>
      </c>
      <c r="C22" s="30"/>
      <c r="D22" s="30"/>
      <c r="E22" s="30"/>
      <c r="F22" s="30"/>
      <c r="G22" s="30"/>
      <c r="H22" s="30"/>
      <c r="I22" s="30"/>
      <c r="J22" s="30"/>
      <c r="K22" s="30"/>
    </row>
    <row r="25" spans="2:11" ht="25.5">
      <c r="B25" s="21" t="s">
        <v>18</v>
      </c>
      <c r="C25" s="22" t="s">
        <v>1</v>
      </c>
      <c r="D25" s="22" t="s">
        <v>2</v>
      </c>
      <c r="E25" s="22" t="s">
        <v>0</v>
      </c>
      <c r="F25" s="22" t="s">
        <v>3</v>
      </c>
      <c r="G25" s="22" t="s">
        <v>0</v>
      </c>
      <c r="H25" s="22" t="s">
        <v>4</v>
      </c>
      <c r="I25" s="22" t="s">
        <v>0</v>
      </c>
      <c r="J25" s="22" t="s">
        <v>5</v>
      </c>
      <c r="K25" s="20" t="s">
        <v>0</v>
      </c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11" ht="12.75">
      <c r="B27" s="1" t="s">
        <v>7</v>
      </c>
      <c r="C27" s="15">
        <f>SUM(C29:C37)</f>
        <v>450807</v>
      </c>
      <c r="D27" s="15">
        <f>SUM(D29:D37)</f>
        <v>308605</v>
      </c>
      <c r="E27" s="14">
        <f>D27/C27*100</f>
        <v>68.45612423941952</v>
      </c>
      <c r="F27" s="15">
        <f>SUM(F29:F37)</f>
        <v>98243</v>
      </c>
      <c r="G27" s="14">
        <f>F27/C27*100</f>
        <v>21.79269620924254</v>
      </c>
      <c r="H27" s="15">
        <f>SUM(H29:H37)</f>
        <v>43959</v>
      </c>
      <c r="I27" s="14">
        <f>H27/C27*100</f>
        <v>9.751179551337934</v>
      </c>
      <c r="J27" s="15">
        <f>F27+H27</f>
        <v>142202</v>
      </c>
      <c r="K27" s="14">
        <f>J27/C27*100</f>
        <v>31.54387576058047</v>
      </c>
    </row>
    <row r="28" spans="3:11" ht="12.75">
      <c r="C28" s="8"/>
      <c r="D28" s="8"/>
      <c r="E28" s="5"/>
      <c r="F28" s="8"/>
      <c r="G28" s="5"/>
      <c r="H28" s="8"/>
      <c r="I28" s="5"/>
      <c r="J28" s="8"/>
      <c r="K28" s="5"/>
    </row>
    <row r="29" spans="2:11" ht="12.75">
      <c r="B29" s="7" t="s">
        <v>8</v>
      </c>
      <c r="C29" s="4">
        <v>11471</v>
      </c>
      <c r="D29" s="4">
        <v>5710</v>
      </c>
      <c r="E29" s="5">
        <v>49.78</v>
      </c>
      <c r="F29" s="4">
        <v>3242</v>
      </c>
      <c r="G29" s="5">
        <v>28.26</v>
      </c>
      <c r="H29" s="4">
        <v>2519</v>
      </c>
      <c r="I29" s="5">
        <v>21.96</v>
      </c>
      <c r="J29" s="4">
        <f aca="true" t="shared" si="2" ref="J29:J37">F29+H29</f>
        <v>5761</v>
      </c>
      <c r="K29" s="5">
        <f aca="true" t="shared" si="3" ref="K29:K37">J29/C29*100</f>
        <v>50.22229971231802</v>
      </c>
    </row>
    <row r="30" spans="2:11" ht="12.75">
      <c r="B30" s="7" t="s">
        <v>9</v>
      </c>
      <c r="C30" s="4">
        <v>12287</v>
      </c>
      <c r="D30" s="4">
        <v>7405</v>
      </c>
      <c r="E30" s="5">
        <v>60.27</v>
      </c>
      <c r="F30" s="4">
        <v>3500</v>
      </c>
      <c r="G30" s="5">
        <v>28.49</v>
      </c>
      <c r="H30" s="4">
        <v>1382</v>
      </c>
      <c r="I30" s="5">
        <v>11.25</v>
      </c>
      <c r="J30" s="4">
        <f t="shared" si="2"/>
        <v>4882</v>
      </c>
      <c r="K30" s="5">
        <f t="shared" si="3"/>
        <v>39.733051192317085</v>
      </c>
    </row>
    <row r="31" spans="2:11" ht="12.75">
      <c r="B31" s="7" t="s">
        <v>10</v>
      </c>
      <c r="C31" s="4">
        <v>249827</v>
      </c>
      <c r="D31" s="4">
        <v>167007</v>
      </c>
      <c r="E31" s="5">
        <v>66.85</v>
      </c>
      <c r="F31" s="4">
        <v>56878</v>
      </c>
      <c r="G31" s="5">
        <v>22.77</v>
      </c>
      <c r="H31" s="4">
        <v>25942</v>
      </c>
      <c r="I31" s="5">
        <v>10.38</v>
      </c>
      <c r="J31" s="4">
        <f t="shared" si="2"/>
        <v>82820</v>
      </c>
      <c r="K31" s="5">
        <f t="shared" si="3"/>
        <v>33.15094045079195</v>
      </c>
    </row>
    <row r="32" spans="2:11" ht="12.75">
      <c r="B32" s="7" t="s">
        <v>11</v>
      </c>
      <c r="C32" s="4">
        <v>25926</v>
      </c>
      <c r="D32" s="4">
        <v>19149</v>
      </c>
      <c r="E32" s="5">
        <v>73.86</v>
      </c>
      <c r="F32" s="4">
        <v>5188</v>
      </c>
      <c r="G32" s="5">
        <v>20.01</v>
      </c>
      <c r="H32" s="4">
        <v>1589</v>
      </c>
      <c r="I32" s="5">
        <v>6.13</v>
      </c>
      <c r="J32" s="4">
        <f t="shared" si="2"/>
        <v>6777</v>
      </c>
      <c r="K32" s="5">
        <f t="shared" si="3"/>
        <v>26.139782457764404</v>
      </c>
    </row>
    <row r="33" spans="2:11" ht="12.75">
      <c r="B33" s="7" t="s">
        <v>12</v>
      </c>
      <c r="C33" s="4">
        <v>31296</v>
      </c>
      <c r="D33" s="4">
        <v>21228</v>
      </c>
      <c r="E33" s="5">
        <v>67.83</v>
      </c>
      <c r="F33" s="4">
        <v>7358</v>
      </c>
      <c r="G33" s="5">
        <v>23.51</v>
      </c>
      <c r="H33" s="4">
        <v>2710</v>
      </c>
      <c r="I33" s="5">
        <v>8.66</v>
      </c>
      <c r="J33" s="4">
        <f t="shared" si="2"/>
        <v>10068</v>
      </c>
      <c r="K33" s="5">
        <f t="shared" si="3"/>
        <v>32.170245398773005</v>
      </c>
    </row>
    <row r="34" spans="2:11" ht="12.75">
      <c r="B34" s="7" t="s">
        <v>13</v>
      </c>
      <c r="C34" s="4">
        <v>46943</v>
      </c>
      <c r="D34" s="4">
        <v>40639</v>
      </c>
      <c r="E34" s="5">
        <v>86.57</v>
      </c>
      <c r="F34" s="4">
        <v>4598</v>
      </c>
      <c r="G34" s="5">
        <v>9.79</v>
      </c>
      <c r="H34" s="4">
        <v>1706</v>
      </c>
      <c r="I34" s="5">
        <v>3.63</v>
      </c>
      <c r="J34" s="4">
        <f t="shared" si="2"/>
        <v>6304</v>
      </c>
      <c r="K34" s="5">
        <f t="shared" si="3"/>
        <v>13.429052254862281</v>
      </c>
    </row>
    <row r="35" spans="2:11" ht="12.75">
      <c r="B35" s="7" t="s">
        <v>14</v>
      </c>
      <c r="C35" s="4">
        <v>9821</v>
      </c>
      <c r="D35" s="4">
        <v>6521</v>
      </c>
      <c r="E35" s="5">
        <v>66.4</v>
      </c>
      <c r="F35" s="4">
        <v>2069</v>
      </c>
      <c r="G35" s="5">
        <v>21.07</v>
      </c>
      <c r="H35" s="4">
        <v>1231</v>
      </c>
      <c r="I35" s="5">
        <v>12.53</v>
      </c>
      <c r="J35" s="4">
        <f t="shared" si="2"/>
        <v>3300</v>
      </c>
      <c r="K35" s="5">
        <f t="shared" si="3"/>
        <v>33.60146624579981</v>
      </c>
    </row>
    <row r="36" spans="2:11" ht="12.75">
      <c r="B36" s="7" t="s">
        <v>15</v>
      </c>
      <c r="C36" s="4">
        <v>48012</v>
      </c>
      <c r="D36" s="4">
        <v>32659</v>
      </c>
      <c r="E36" s="5">
        <v>68.02</v>
      </c>
      <c r="F36" s="4">
        <v>10988</v>
      </c>
      <c r="G36" s="5">
        <v>22.89</v>
      </c>
      <c r="H36" s="4">
        <v>4365</v>
      </c>
      <c r="I36" s="5">
        <v>9.09</v>
      </c>
      <c r="J36" s="4">
        <f t="shared" si="2"/>
        <v>15353</v>
      </c>
      <c r="K36" s="5">
        <f t="shared" si="3"/>
        <v>31.977422311088894</v>
      </c>
    </row>
    <row r="37" spans="2:11" ht="12.75">
      <c r="B37" s="24" t="s">
        <v>16</v>
      </c>
      <c r="C37" s="28">
        <v>15224</v>
      </c>
      <c r="D37" s="28">
        <v>8287</v>
      </c>
      <c r="E37" s="29">
        <v>54.43</v>
      </c>
      <c r="F37" s="28">
        <v>4422</v>
      </c>
      <c r="G37" s="29">
        <v>29.05</v>
      </c>
      <c r="H37" s="28">
        <v>2515</v>
      </c>
      <c r="I37" s="29">
        <v>16.52</v>
      </c>
      <c r="J37" s="28">
        <f t="shared" si="2"/>
        <v>6937</v>
      </c>
      <c r="K37" s="29">
        <f t="shared" si="3"/>
        <v>45.566211245401995</v>
      </c>
    </row>
    <row r="38" spans="2:11" ht="12.75">
      <c r="B38" s="6" t="s">
        <v>6</v>
      </c>
      <c r="C38" s="17"/>
      <c r="D38" s="17"/>
      <c r="E38" s="16"/>
      <c r="F38" s="17"/>
      <c r="G38" s="16"/>
      <c r="H38" s="17"/>
      <c r="I38" s="16"/>
      <c r="J38" s="17"/>
      <c r="K38" s="16"/>
    </row>
    <row r="39" spans="2:11" ht="12.75">
      <c r="B39" s="6" t="s">
        <v>21</v>
      </c>
      <c r="C39" s="17"/>
      <c r="D39" s="17"/>
      <c r="E39" s="16"/>
      <c r="F39" s="17"/>
      <c r="G39" s="16"/>
      <c r="H39" s="17"/>
      <c r="I39" s="16"/>
      <c r="J39" s="17"/>
      <c r="K39" s="16"/>
    </row>
  </sheetData>
  <sheetProtection/>
  <mergeCells count="2">
    <mergeCell ref="B2:K2"/>
    <mergeCell ref="B22:K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2013-01-21T23:53:18Z</cp:lastPrinted>
  <dcterms:created xsi:type="dcterms:W3CDTF">2013-01-16T12:37:00Z</dcterms:created>
  <dcterms:modified xsi:type="dcterms:W3CDTF">2013-01-23T18:45:18Z</dcterms:modified>
  <cp:category/>
  <cp:version/>
  <cp:contentType/>
  <cp:contentStatus/>
</cp:coreProperties>
</file>