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6605" windowHeight="7935" tabRatio="879" activeTab="0"/>
  </bookViews>
  <sheets>
    <sheet name="Pobres y Extremos" sheetId="1" r:id="rId1"/>
  </sheets>
  <definedNames>
    <definedName name="_xlnm.Print_Area" localSheetId="0">'Pobres y Extremos'!$B$35:$K$66</definedName>
  </definedNames>
  <calcPr fullCalcOnLoad="1"/>
</workbook>
</file>

<file path=xl/sharedStrings.xml><?xml version="1.0" encoding="utf-8"?>
<sst xmlns="http://schemas.openxmlformats.org/spreadsheetml/2006/main" count="74" uniqueCount="36">
  <si>
    <t>(%)</t>
  </si>
  <si>
    <t>ENTIDAD FEDERAL Y MUNICIPIO</t>
  </si>
  <si>
    <t>TOTAL HOGARES</t>
  </si>
  <si>
    <t>NO POBRES</t>
  </si>
  <si>
    <t>POBRES NO EXTREMOS</t>
  </si>
  <si>
    <t>POBRES EXTREMOS</t>
  </si>
  <si>
    <t xml:space="preserve">POBRES </t>
  </si>
  <si>
    <r>
      <t>NOTA:</t>
    </r>
    <r>
      <rPr>
        <sz val="10"/>
        <color indexed="8"/>
        <rFont val="Optima"/>
        <family val="0"/>
      </rPr>
      <t xml:space="preserve"> NO INCLUYE A LOS HOGARES EN VIVIENDAS DE OTRO TIPO Y COLECTIVIDAD.</t>
    </r>
  </si>
  <si>
    <t>ALBERTO ADRIANI</t>
  </si>
  <si>
    <t>ANDRÉS BELLO</t>
  </si>
  <si>
    <t>ANTONIO PINTO SALINAS</t>
  </si>
  <si>
    <t>ARICAGUA</t>
  </si>
  <si>
    <t>ARZOBISPO CHACÓN</t>
  </si>
  <si>
    <t>CAMPO ELÍAS</t>
  </si>
  <si>
    <t>CARACCIOLO PARRA OLMEDO</t>
  </si>
  <si>
    <t>CARDENAL QUINTERO</t>
  </si>
  <si>
    <t>GUARAQUE</t>
  </si>
  <si>
    <t>JULIO CÉSAR SALAS</t>
  </si>
  <si>
    <t>JUSTO BRICEÑO</t>
  </si>
  <si>
    <t>LIBERTADOR</t>
  </si>
  <si>
    <t>MIRANDA</t>
  </si>
  <si>
    <t>OBISPO RAMOS DE LORA</t>
  </si>
  <si>
    <t>PADRE NOGUERA</t>
  </si>
  <si>
    <t>PUEBLO LLANO</t>
  </si>
  <si>
    <t>RANGEL</t>
  </si>
  <si>
    <t>RIVAS DÁVILA</t>
  </si>
  <si>
    <t>SANTOS MARQUINA</t>
  </si>
  <si>
    <t>SUCRE</t>
  </si>
  <si>
    <t>TOVAR</t>
  </si>
  <si>
    <t>TULIO FEBRES CORDERO</t>
  </si>
  <si>
    <t>ZEA</t>
  </si>
  <si>
    <t>TOTAL</t>
  </si>
  <si>
    <t>ESTADO MÉRIDA. HOGARES POBRES Y NO POBRES, SEGÚN MUNICIPIOS, CENSO 2011</t>
  </si>
  <si>
    <t>ESTADO MÉRIDA. HOGARES POBRES Y NO POBRES, SEGÚN MUNICIPIOS, CENSO 2001</t>
  </si>
  <si>
    <r>
      <t xml:space="preserve">FUENTE: </t>
    </r>
    <r>
      <rPr>
        <sz val="10"/>
        <color indexed="8"/>
        <rFont val="Optima"/>
        <family val="0"/>
      </rPr>
      <t>INSTITUTO NACIONAL DE ESTADÍSTICA, INE</t>
    </r>
  </si>
  <si>
    <r>
      <rPr>
        <b/>
        <sz val="10"/>
        <color indexed="8"/>
        <rFont val="Optima"/>
        <family val="0"/>
      </rPr>
      <t xml:space="preserve">FUENTE: </t>
    </r>
    <r>
      <rPr>
        <sz val="10"/>
        <color indexed="8"/>
        <rFont val="Optima"/>
        <family val="0"/>
      </rPr>
      <t>INSTITUTO NACIONAL DE ESTADÍSTICA, INE</t>
    </r>
  </si>
</sst>
</file>

<file path=xl/styles.xml><?xml version="1.0" encoding="utf-8"?>
<styleSheet xmlns="http://schemas.openxmlformats.org/spreadsheetml/2006/main">
  <numFmts count="12">
    <numFmt numFmtId="5" formatCode="&quot;Bs&quot;\ #,##0;&quot;Bs&quot;\ \-#,##0"/>
    <numFmt numFmtId="6" formatCode="&quot;Bs&quot;\ #,##0;[Red]&quot;Bs&quot;\ \-#,##0"/>
    <numFmt numFmtId="7" formatCode="&quot;Bs&quot;\ #,##0.00;&quot;Bs&quot;\ \-#,##0.00"/>
    <numFmt numFmtId="8" formatCode="&quot;Bs&quot;\ #,##0.00;[Red]&quot;Bs&quot;\ \-#,##0.00"/>
    <numFmt numFmtId="42" formatCode="_ &quot;Bs&quot;\ * #,##0_ ;_ &quot;Bs&quot;\ * \-#,##0_ ;_ &quot;Bs&quot;\ * &quot;-&quot;_ ;_ @_ "/>
    <numFmt numFmtId="41" formatCode="_ * #,##0_ ;_ * \-#,##0_ ;_ * &quot;-&quot;_ ;_ @_ "/>
    <numFmt numFmtId="44" formatCode="_ &quot;Bs&quot;\ * #,##0.00_ ;_ &quot;Bs&quot;\ * \-#,##0.00_ ;_ &quot;Bs&quot;\ * &quot;-&quot;??_ ;_ @_ "/>
    <numFmt numFmtId="43" formatCode="_ * #,##0.00_ ;_ * \-#,##0.00_ ;_ * &quot;-&quot;??_ ;_ @_ "/>
    <numFmt numFmtId="164" formatCode="_ * #,##0.0_ ;_ * \-#,##0.0_ ;_ * &quot;-&quot;??_ ;_ @_ "/>
    <numFmt numFmtId="165" formatCode="_ * #,##0_ ;_ * \-#,##0_ ;_ * &quot;-&quot;??_ ;_ @_ "/>
    <numFmt numFmtId="166" formatCode="##,###,###,###,##0"/>
    <numFmt numFmtId="167" formatCode="###,###,###,###,##0.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Optima"/>
      <family val="0"/>
    </font>
    <font>
      <sz val="10"/>
      <color indexed="8"/>
      <name val="Opti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Optima"/>
      <family val="0"/>
    </font>
    <font>
      <sz val="10"/>
      <color theme="1"/>
      <name val="Optima"/>
      <family val="0"/>
    </font>
    <font>
      <sz val="10"/>
      <color rgb="FF000000"/>
      <name val="Optim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37" fillId="0" borderId="0" xfId="0" applyFont="1" applyBorder="1" applyAlignment="1">
      <alignment horizontal="center" vertical="center" wrapText="1"/>
    </xf>
    <xf numFmtId="164" fontId="38" fillId="0" borderId="0" xfId="46" applyNumberFormat="1" applyFont="1" applyBorder="1" applyAlignment="1">
      <alignment horizontal="center" vertical="center" wrapText="1"/>
    </xf>
    <xf numFmtId="0" fontId="38" fillId="0" borderId="0" xfId="0" applyFont="1" applyAlignment="1">
      <alignment/>
    </xf>
    <xf numFmtId="165" fontId="38" fillId="0" borderId="0" xfId="46" applyNumberFormat="1" applyFont="1" applyAlignment="1">
      <alignment/>
    </xf>
    <xf numFmtId="164" fontId="38" fillId="0" borderId="0" xfId="46" applyNumberFormat="1" applyFont="1" applyAlignment="1">
      <alignment/>
    </xf>
    <xf numFmtId="0" fontId="37" fillId="0" borderId="0" xfId="0" applyFont="1" applyAlignment="1">
      <alignment/>
    </xf>
    <xf numFmtId="0" fontId="39" fillId="0" borderId="0" xfId="0" applyFont="1" applyAlignment="1">
      <alignment/>
    </xf>
    <xf numFmtId="165" fontId="38" fillId="0" borderId="0" xfId="0" applyNumberFormat="1" applyFont="1" applyAlignment="1">
      <alignment/>
    </xf>
    <xf numFmtId="164" fontId="38" fillId="0" borderId="0" xfId="0" applyNumberFormat="1" applyFont="1" applyAlignment="1">
      <alignment/>
    </xf>
    <xf numFmtId="166" fontId="38" fillId="0" borderId="0" xfId="0" applyNumberFormat="1" applyFont="1" applyAlignment="1">
      <alignment/>
    </xf>
    <xf numFmtId="166" fontId="38" fillId="0" borderId="0" xfId="0" applyNumberFormat="1" applyFont="1" applyBorder="1" applyAlignment="1">
      <alignment/>
    </xf>
    <xf numFmtId="166" fontId="37" fillId="0" borderId="0" xfId="0" applyNumberFormat="1" applyFont="1" applyAlignment="1">
      <alignment/>
    </xf>
    <xf numFmtId="165" fontId="37" fillId="0" borderId="0" xfId="46" applyNumberFormat="1" applyFont="1" applyBorder="1" applyAlignment="1">
      <alignment horizontal="center" vertical="center" wrapText="1"/>
    </xf>
    <xf numFmtId="164" fontId="37" fillId="0" borderId="0" xfId="46" applyNumberFormat="1" applyFont="1" applyBorder="1" applyAlignment="1">
      <alignment horizontal="center" vertical="center" wrapText="1"/>
    </xf>
    <xf numFmtId="165" fontId="37" fillId="0" borderId="0" xfId="0" applyNumberFormat="1" applyFont="1" applyAlignment="1">
      <alignment/>
    </xf>
    <xf numFmtId="0" fontId="39" fillId="0" borderId="0" xfId="0" applyFont="1" applyBorder="1" applyAlignment="1">
      <alignment/>
    </xf>
    <xf numFmtId="164" fontId="38" fillId="0" borderId="0" xfId="46" applyNumberFormat="1" applyFont="1" applyBorder="1" applyAlignment="1">
      <alignment/>
    </xf>
    <xf numFmtId="165" fontId="38" fillId="0" borderId="0" xfId="46" applyNumberFormat="1" applyFont="1" applyBorder="1" applyAlignment="1">
      <alignment/>
    </xf>
    <xf numFmtId="167" fontId="38" fillId="0" borderId="0" xfId="0" applyNumberFormat="1" applyFont="1" applyBorder="1" applyAlignment="1">
      <alignment/>
    </xf>
    <xf numFmtId="0" fontId="38" fillId="0" borderId="10" xfId="0" applyFont="1" applyBorder="1" applyAlignment="1">
      <alignment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37" fillId="0" borderId="0" xfId="0" applyFont="1" applyBorder="1" applyAlignment="1">
      <alignment/>
    </xf>
    <xf numFmtId="0" fontId="39" fillId="0" borderId="10" xfId="0" applyFont="1" applyBorder="1" applyAlignment="1">
      <alignment/>
    </xf>
    <xf numFmtId="166" fontId="38" fillId="0" borderId="10" xfId="0" applyNumberFormat="1" applyFont="1" applyBorder="1" applyAlignment="1">
      <alignment/>
    </xf>
    <xf numFmtId="167" fontId="38" fillId="0" borderId="10" xfId="0" applyNumberFormat="1" applyFont="1" applyBorder="1" applyAlignment="1">
      <alignment/>
    </xf>
    <xf numFmtId="164" fontId="38" fillId="0" borderId="10" xfId="46" applyNumberFormat="1" applyFont="1" applyBorder="1" applyAlignment="1">
      <alignment horizontal="center" vertical="center" wrapText="1"/>
    </xf>
    <xf numFmtId="165" fontId="38" fillId="0" borderId="10" xfId="46" applyNumberFormat="1" applyFont="1" applyBorder="1" applyAlignment="1">
      <alignment/>
    </xf>
    <xf numFmtId="164" fontId="38" fillId="0" borderId="10" xfId="46" applyNumberFormat="1" applyFont="1" applyBorder="1" applyAlignment="1">
      <alignment/>
    </xf>
    <xf numFmtId="0" fontId="38" fillId="0" borderId="0" xfId="0" applyFont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rmal 4" xfId="53"/>
    <cellStyle name="Normal 5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66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0.9921875" style="3" customWidth="1"/>
    <col min="2" max="2" width="35.7109375" style="3" customWidth="1"/>
    <col min="3" max="11" width="12.8515625" style="3" customWidth="1"/>
    <col min="12" max="16384" width="11.421875" style="3" customWidth="1"/>
  </cols>
  <sheetData>
    <row r="2" spans="2:11" ht="12.75">
      <c r="B2" s="31" t="s">
        <v>33</v>
      </c>
      <c r="C2" s="31"/>
      <c r="D2" s="31"/>
      <c r="E2" s="31"/>
      <c r="F2" s="31"/>
      <c r="G2" s="31"/>
      <c r="H2" s="31"/>
      <c r="I2" s="31"/>
      <c r="J2" s="31"/>
      <c r="K2" s="31"/>
    </row>
    <row r="4" spans="2:11" ht="12.75">
      <c r="B4" s="20"/>
      <c r="C4" s="20"/>
      <c r="D4" s="20"/>
      <c r="E4" s="20"/>
      <c r="F4" s="20"/>
      <c r="G4" s="20"/>
      <c r="H4" s="20"/>
      <c r="I4" s="20"/>
      <c r="J4" s="20"/>
      <c r="K4" s="20"/>
    </row>
    <row r="5" spans="2:11" ht="25.5">
      <c r="B5" s="22" t="s">
        <v>1</v>
      </c>
      <c r="C5" s="23" t="s">
        <v>2</v>
      </c>
      <c r="D5" s="23" t="s">
        <v>3</v>
      </c>
      <c r="E5" s="23" t="s">
        <v>0</v>
      </c>
      <c r="F5" s="23" t="s">
        <v>4</v>
      </c>
      <c r="G5" s="23" t="s">
        <v>0</v>
      </c>
      <c r="H5" s="23" t="s">
        <v>5</v>
      </c>
      <c r="I5" s="23" t="s">
        <v>0</v>
      </c>
      <c r="J5" s="23" t="s">
        <v>6</v>
      </c>
      <c r="K5" s="21" t="s">
        <v>0</v>
      </c>
    </row>
    <row r="6" spans="2:11" ht="8.25" customHeight="1">
      <c r="B6" s="1"/>
      <c r="C6" s="1"/>
      <c r="D6" s="1"/>
      <c r="E6" s="1"/>
      <c r="F6" s="1"/>
      <c r="G6" s="1"/>
      <c r="H6" s="1"/>
      <c r="I6" s="1"/>
      <c r="J6" s="1"/>
      <c r="K6" s="1"/>
    </row>
    <row r="7" spans="2:11" ht="12.75">
      <c r="B7" s="1" t="s">
        <v>31</v>
      </c>
      <c r="C7" s="12">
        <f>SUM(C9:C31)</f>
        <v>167999</v>
      </c>
      <c r="D7" s="13">
        <f>SUM(D9:D31)</f>
        <v>123281</v>
      </c>
      <c r="E7" s="14">
        <f>D7/C7*100</f>
        <v>73.38198441657391</v>
      </c>
      <c r="F7" s="12">
        <f>SUM(F9:F31)</f>
        <v>31860</v>
      </c>
      <c r="G7" s="14">
        <f>F7/C7*100</f>
        <v>18.9643985976107</v>
      </c>
      <c r="H7" s="12">
        <f>SUM(H9:H31)</f>
        <v>12858</v>
      </c>
      <c r="I7" s="14">
        <f>H7/C7*100</f>
        <v>7.653616985815392</v>
      </c>
      <c r="J7" s="12">
        <f>SUM(J9:J31)</f>
        <v>44718</v>
      </c>
      <c r="K7" s="14">
        <f>J7/C7*100</f>
        <v>26.618015583426093</v>
      </c>
    </row>
    <row r="8" spans="4:11" ht="9.75" customHeight="1">
      <c r="D8" s="13"/>
      <c r="E8" s="9"/>
      <c r="G8" s="14"/>
      <c r="I8" s="14"/>
      <c r="K8" s="14"/>
    </row>
    <row r="9" spans="2:11" ht="15" customHeight="1">
      <c r="B9" s="7" t="s">
        <v>8</v>
      </c>
      <c r="C9" s="11">
        <v>24627</v>
      </c>
      <c r="D9" s="11">
        <v>15966</v>
      </c>
      <c r="E9" s="19">
        <v>64.83</v>
      </c>
      <c r="F9" s="11">
        <v>5430</v>
      </c>
      <c r="G9" s="19">
        <v>22.05</v>
      </c>
      <c r="H9" s="11">
        <v>3231</v>
      </c>
      <c r="I9" s="19">
        <v>13.12</v>
      </c>
      <c r="J9" s="10">
        <f>F9+H9</f>
        <v>8661</v>
      </c>
      <c r="K9" s="2">
        <f>J9/C9*100</f>
        <v>35.16871726154221</v>
      </c>
    </row>
    <row r="10" spans="2:11" ht="15" customHeight="1">
      <c r="B10" s="7" t="s">
        <v>9</v>
      </c>
      <c r="C10" s="11">
        <v>2674</v>
      </c>
      <c r="D10" s="11">
        <v>1852</v>
      </c>
      <c r="E10" s="19">
        <v>69.26</v>
      </c>
      <c r="F10" s="11">
        <v>635</v>
      </c>
      <c r="G10" s="19">
        <v>23.75</v>
      </c>
      <c r="H10" s="11">
        <v>187</v>
      </c>
      <c r="I10" s="19">
        <v>6.99</v>
      </c>
      <c r="J10" s="10">
        <f aca="true" t="shared" si="0" ref="J10:J31">F10+H10</f>
        <v>822</v>
      </c>
      <c r="K10" s="2">
        <f aca="true" t="shared" si="1" ref="K10:K31">J10/C10*100</f>
        <v>30.740463724756918</v>
      </c>
    </row>
    <row r="11" spans="2:11" ht="15" customHeight="1">
      <c r="B11" s="7" t="s">
        <v>10</v>
      </c>
      <c r="C11" s="11">
        <v>5243</v>
      </c>
      <c r="D11" s="11">
        <v>3559</v>
      </c>
      <c r="E11" s="19">
        <v>67.88</v>
      </c>
      <c r="F11" s="11">
        <v>1273</v>
      </c>
      <c r="G11" s="19">
        <v>24.28</v>
      </c>
      <c r="H11" s="11">
        <v>411</v>
      </c>
      <c r="I11" s="19">
        <v>7.84</v>
      </c>
      <c r="J11" s="10">
        <f t="shared" si="0"/>
        <v>1684</v>
      </c>
      <c r="K11" s="2">
        <f t="shared" si="1"/>
        <v>32.11901583063132</v>
      </c>
    </row>
    <row r="12" spans="2:11" ht="15" customHeight="1">
      <c r="B12" s="7" t="s">
        <v>11</v>
      </c>
      <c r="C12" s="11">
        <v>866</v>
      </c>
      <c r="D12" s="11">
        <v>393</v>
      </c>
      <c r="E12" s="19">
        <v>45.38</v>
      </c>
      <c r="F12" s="11">
        <v>285</v>
      </c>
      <c r="G12" s="19">
        <v>32.91</v>
      </c>
      <c r="H12" s="11">
        <v>188</v>
      </c>
      <c r="I12" s="19">
        <v>21.71</v>
      </c>
      <c r="J12" s="10">
        <f t="shared" si="0"/>
        <v>473</v>
      </c>
      <c r="K12" s="2">
        <f t="shared" si="1"/>
        <v>54.618937644341806</v>
      </c>
    </row>
    <row r="13" spans="2:11" ht="15" customHeight="1">
      <c r="B13" s="7" t="s">
        <v>12</v>
      </c>
      <c r="C13" s="11">
        <v>3165</v>
      </c>
      <c r="D13" s="11">
        <v>1793</v>
      </c>
      <c r="E13" s="19">
        <v>56.65</v>
      </c>
      <c r="F13" s="11">
        <v>870</v>
      </c>
      <c r="G13" s="19">
        <v>27.49</v>
      </c>
      <c r="H13" s="11">
        <v>502</v>
      </c>
      <c r="I13" s="19">
        <v>15.86</v>
      </c>
      <c r="J13" s="10">
        <f t="shared" si="0"/>
        <v>1372</v>
      </c>
      <c r="K13" s="2">
        <f t="shared" si="1"/>
        <v>43.34913112164297</v>
      </c>
    </row>
    <row r="14" spans="2:11" ht="15" customHeight="1">
      <c r="B14" s="7" t="s">
        <v>13</v>
      </c>
      <c r="C14" s="11">
        <v>19026</v>
      </c>
      <c r="D14" s="11">
        <v>15289</v>
      </c>
      <c r="E14" s="19">
        <v>80.36</v>
      </c>
      <c r="F14" s="11">
        <v>3044</v>
      </c>
      <c r="G14" s="19">
        <v>16</v>
      </c>
      <c r="H14" s="11">
        <v>693</v>
      </c>
      <c r="I14" s="19">
        <v>3.64</v>
      </c>
      <c r="J14" s="10">
        <f t="shared" si="0"/>
        <v>3737</v>
      </c>
      <c r="K14" s="2">
        <f t="shared" si="1"/>
        <v>19.641543151476924</v>
      </c>
    </row>
    <row r="15" spans="2:11" ht="15" customHeight="1">
      <c r="B15" s="7" t="s">
        <v>14</v>
      </c>
      <c r="C15" s="11">
        <v>4984</v>
      </c>
      <c r="D15" s="11">
        <v>2652</v>
      </c>
      <c r="E15" s="19">
        <v>53.21</v>
      </c>
      <c r="F15" s="11">
        <v>1356</v>
      </c>
      <c r="G15" s="19">
        <v>27.21</v>
      </c>
      <c r="H15" s="11">
        <v>976</v>
      </c>
      <c r="I15" s="19">
        <v>19.58</v>
      </c>
      <c r="J15" s="10">
        <f t="shared" si="0"/>
        <v>2332</v>
      </c>
      <c r="K15" s="2">
        <f t="shared" si="1"/>
        <v>46.78972712680578</v>
      </c>
    </row>
    <row r="16" spans="2:11" ht="15" customHeight="1">
      <c r="B16" s="7" t="s">
        <v>15</v>
      </c>
      <c r="C16" s="11">
        <v>1820</v>
      </c>
      <c r="D16" s="11">
        <v>1228</v>
      </c>
      <c r="E16" s="19">
        <v>67.47</v>
      </c>
      <c r="F16" s="11">
        <v>398</v>
      </c>
      <c r="G16" s="19">
        <v>21.87</v>
      </c>
      <c r="H16" s="11">
        <v>194</v>
      </c>
      <c r="I16" s="19">
        <v>10.66</v>
      </c>
      <c r="J16" s="10">
        <f t="shared" si="0"/>
        <v>592</v>
      </c>
      <c r="K16" s="2">
        <f t="shared" si="1"/>
        <v>32.527472527472526</v>
      </c>
    </row>
    <row r="17" spans="2:11" ht="15" customHeight="1">
      <c r="B17" s="7" t="s">
        <v>16</v>
      </c>
      <c r="C17" s="11">
        <v>1795</v>
      </c>
      <c r="D17" s="11">
        <v>1024</v>
      </c>
      <c r="E17" s="19">
        <v>57.05</v>
      </c>
      <c r="F17" s="11">
        <v>514</v>
      </c>
      <c r="G17" s="19">
        <v>28.64</v>
      </c>
      <c r="H17" s="11">
        <v>257</v>
      </c>
      <c r="I17" s="19">
        <v>14.32</v>
      </c>
      <c r="J17" s="10">
        <f t="shared" si="0"/>
        <v>771</v>
      </c>
      <c r="K17" s="2">
        <f t="shared" si="1"/>
        <v>42.95264623955431</v>
      </c>
    </row>
    <row r="18" spans="2:11" ht="15" customHeight="1">
      <c r="B18" s="7" t="s">
        <v>17</v>
      </c>
      <c r="C18" s="11">
        <v>2614</v>
      </c>
      <c r="D18" s="11">
        <v>1374</v>
      </c>
      <c r="E18" s="19">
        <v>52.56</v>
      </c>
      <c r="F18" s="11">
        <v>764</v>
      </c>
      <c r="G18" s="19">
        <v>29.23</v>
      </c>
      <c r="H18" s="11">
        <v>476</v>
      </c>
      <c r="I18" s="19">
        <v>18.21</v>
      </c>
      <c r="J18" s="10">
        <f t="shared" si="0"/>
        <v>1240</v>
      </c>
      <c r="K18" s="2">
        <f t="shared" si="1"/>
        <v>47.43687834736037</v>
      </c>
    </row>
    <row r="19" spans="2:11" ht="15" customHeight="1">
      <c r="B19" s="7" t="s">
        <v>18</v>
      </c>
      <c r="C19" s="11">
        <v>1141</v>
      </c>
      <c r="D19" s="11">
        <v>493</v>
      </c>
      <c r="E19" s="19">
        <v>43.21</v>
      </c>
      <c r="F19" s="11">
        <v>325</v>
      </c>
      <c r="G19" s="19">
        <v>28.48</v>
      </c>
      <c r="H19" s="11">
        <v>323</v>
      </c>
      <c r="I19" s="19">
        <v>28.31</v>
      </c>
      <c r="J19" s="10">
        <f t="shared" si="0"/>
        <v>648</v>
      </c>
      <c r="K19" s="2">
        <f t="shared" si="1"/>
        <v>56.792287467134095</v>
      </c>
    </row>
    <row r="20" spans="2:11" ht="15" customHeight="1">
      <c r="B20" s="7" t="s">
        <v>19</v>
      </c>
      <c r="C20" s="11">
        <v>51718</v>
      </c>
      <c r="D20" s="11">
        <v>44643</v>
      </c>
      <c r="E20" s="19">
        <v>86.32</v>
      </c>
      <c r="F20" s="11">
        <v>6104</v>
      </c>
      <c r="G20" s="19">
        <v>11.8</v>
      </c>
      <c r="H20" s="11">
        <v>971</v>
      </c>
      <c r="I20" s="19">
        <v>1.88</v>
      </c>
      <c r="J20" s="10">
        <f t="shared" si="0"/>
        <v>7075</v>
      </c>
      <c r="K20" s="2">
        <f t="shared" si="1"/>
        <v>13.679956688193665</v>
      </c>
    </row>
    <row r="21" spans="2:11" ht="15" customHeight="1">
      <c r="B21" s="7" t="s">
        <v>20</v>
      </c>
      <c r="C21" s="11">
        <v>4353</v>
      </c>
      <c r="D21" s="11">
        <v>2794</v>
      </c>
      <c r="E21" s="19">
        <v>64.19</v>
      </c>
      <c r="F21" s="11">
        <v>1120</v>
      </c>
      <c r="G21" s="19">
        <v>25.73</v>
      </c>
      <c r="H21" s="11">
        <v>439</v>
      </c>
      <c r="I21" s="19">
        <v>10.08</v>
      </c>
      <c r="J21" s="10">
        <f t="shared" si="0"/>
        <v>1559</v>
      </c>
      <c r="K21" s="2">
        <f t="shared" si="1"/>
        <v>35.81438088674477</v>
      </c>
    </row>
    <row r="22" spans="2:11" ht="15" customHeight="1">
      <c r="B22" s="7" t="s">
        <v>21</v>
      </c>
      <c r="C22" s="11">
        <v>4487</v>
      </c>
      <c r="D22" s="11">
        <v>2562</v>
      </c>
      <c r="E22" s="19">
        <v>57.1</v>
      </c>
      <c r="F22" s="11">
        <v>1242</v>
      </c>
      <c r="G22" s="19">
        <v>27.68</v>
      </c>
      <c r="H22" s="11">
        <v>683</v>
      </c>
      <c r="I22" s="19">
        <v>15.22</v>
      </c>
      <c r="J22" s="10">
        <f t="shared" si="0"/>
        <v>1925</v>
      </c>
      <c r="K22" s="2">
        <f t="shared" si="1"/>
        <v>42.90171606864275</v>
      </c>
    </row>
    <row r="23" spans="2:11" ht="15" customHeight="1">
      <c r="B23" s="7" t="s">
        <v>22</v>
      </c>
      <c r="C23" s="11">
        <v>562</v>
      </c>
      <c r="D23" s="11">
        <v>389</v>
      </c>
      <c r="E23" s="19">
        <v>69.22</v>
      </c>
      <c r="F23" s="11">
        <v>143</v>
      </c>
      <c r="G23" s="19">
        <v>25.44</v>
      </c>
      <c r="H23" s="11">
        <v>30</v>
      </c>
      <c r="I23" s="19">
        <v>5.34</v>
      </c>
      <c r="J23" s="10">
        <f t="shared" si="0"/>
        <v>173</v>
      </c>
      <c r="K23" s="2">
        <f t="shared" si="1"/>
        <v>30.782918149466195</v>
      </c>
    </row>
    <row r="24" spans="2:11" ht="15" customHeight="1">
      <c r="B24" s="7" t="s">
        <v>23</v>
      </c>
      <c r="C24" s="11">
        <v>2302</v>
      </c>
      <c r="D24" s="11">
        <v>1397</v>
      </c>
      <c r="E24" s="19">
        <v>60.69</v>
      </c>
      <c r="F24" s="11">
        <v>615</v>
      </c>
      <c r="G24" s="19">
        <v>26.72</v>
      </c>
      <c r="H24" s="11">
        <v>290</v>
      </c>
      <c r="I24" s="19">
        <v>12.6</v>
      </c>
      <c r="J24" s="10">
        <f t="shared" si="0"/>
        <v>905</v>
      </c>
      <c r="K24" s="2">
        <f t="shared" si="1"/>
        <v>39.313640312771504</v>
      </c>
    </row>
    <row r="25" spans="2:11" ht="15" customHeight="1">
      <c r="B25" s="7" t="s">
        <v>24</v>
      </c>
      <c r="C25" s="11">
        <v>3416</v>
      </c>
      <c r="D25" s="11">
        <v>2552</v>
      </c>
      <c r="E25" s="19">
        <v>74.71</v>
      </c>
      <c r="F25" s="11">
        <v>724</v>
      </c>
      <c r="G25" s="19">
        <v>21.19</v>
      </c>
      <c r="H25" s="11">
        <v>140</v>
      </c>
      <c r="I25" s="19">
        <v>4.1</v>
      </c>
      <c r="J25" s="10">
        <f t="shared" si="0"/>
        <v>864</v>
      </c>
      <c r="K25" s="2">
        <f t="shared" si="1"/>
        <v>25.292740046838407</v>
      </c>
    </row>
    <row r="26" spans="2:11" ht="15" customHeight="1">
      <c r="B26" s="7" t="s">
        <v>25</v>
      </c>
      <c r="C26" s="11">
        <v>3880</v>
      </c>
      <c r="D26" s="11">
        <v>3009</v>
      </c>
      <c r="E26" s="19">
        <v>77.55</v>
      </c>
      <c r="F26" s="11">
        <v>725</v>
      </c>
      <c r="G26" s="19">
        <v>18.69</v>
      </c>
      <c r="H26" s="11">
        <v>146</v>
      </c>
      <c r="I26" s="19">
        <v>3.76</v>
      </c>
      <c r="J26" s="10">
        <f t="shared" si="0"/>
        <v>871</v>
      </c>
      <c r="K26" s="2">
        <f t="shared" si="1"/>
        <v>22.448453608247423</v>
      </c>
    </row>
    <row r="27" spans="2:11" ht="15" customHeight="1">
      <c r="B27" s="7" t="s">
        <v>26</v>
      </c>
      <c r="C27" s="11">
        <v>3226</v>
      </c>
      <c r="D27" s="11">
        <v>2519</v>
      </c>
      <c r="E27" s="19">
        <v>78.08</v>
      </c>
      <c r="F27" s="11">
        <v>596</v>
      </c>
      <c r="G27" s="19">
        <v>18.47</v>
      </c>
      <c r="H27" s="11">
        <v>111</v>
      </c>
      <c r="I27" s="19">
        <v>3.44</v>
      </c>
      <c r="J27" s="10">
        <f t="shared" si="0"/>
        <v>707</v>
      </c>
      <c r="K27" s="2">
        <f t="shared" si="1"/>
        <v>21.915685058896468</v>
      </c>
    </row>
    <row r="28" spans="2:11" ht="15" customHeight="1">
      <c r="B28" s="7" t="s">
        <v>27</v>
      </c>
      <c r="C28" s="11">
        <v>9667</v>
      </c>
      <c r="D28" s="11">
        <v>6234</v>
      </c>
      <c r="E28" s="19">
        <v>64.49</v>
      </c>
      <c r="F28" s="11">
        <v>2498</v>
      </c>
      <c r="G28" s="19">
        <v>25.84</v>
      </c>
      <c r="H28" s="11">
        <v>935</v>
      </c>
      <c r="I28" s="19">
        <v>9.67</v>
      </c>
      <c r="J28" s="10">
        <f t="shared" si="0"/>
        <v>3433</v>
      </c>
      <c r="K28" s="2">
        <f t="shared" si="1"/>
        <v>35.51256853211958</v>
      </c>
    </row>
    <row r="29" spans="2:11" ht="15" customHeight="1">
      <c r="B29" s="7" t="s">
        <v>28</v>
      </c>
      <c r="C29" s="11">
        <v>8113</v>
      </c>
      <c r="D29" s="11">
        <v>6581</v>
      </c>
      <c r="E29" s="19">
        <v>81.12</v>
      </c>
      <c r="F29" s="11">
        <v>1313</v>
      </c>
      <c r="G29" s="19">
        <v>16.18</v>
      </c>
      <c r="H29" s="11">
        <v>219</v>
      </c>
      <c r="I29" s="19">
        <v>2.7</v>
      </c>
      <c r="J29" s="10">
        <f t="shared" si="0"/>
        <v>1532</v>
      </c>
      <c r="K29" s="2">
        <f t="shared" si="1"/>
        <v>18.883273758165906</v>
      </c>
    </row>
    <row r="30" spans="2:11" ht="15" customHeight="1">
      <c r="B30" s="16" t="s">
        <v>29</v>
      </c>
      <c r="C30" s="11">
        <v>6177</v>
      </c>
      <c r="D30" s="11">
        <v>3404</v>
      </c>
      <c r="E30" s="19">
        <v>55.11</v>
      </c>
      <c r="F30" s="11">
        <v>1431</v>
      </c>
      <c r="G30" s="19">
        <v>23.17</v>
      </c>
      <c r="H30" s="11">
        <v>1342</v>
      </c>
      <c r="I30" s="19">
        <v>21.73</v>
      </c>
      <c r="J30" s="11">
        <f t="shared" si="0"/>
        <v>2773</v>
      </c>
      <c r="K30" s="2">
        <f t="shared" si="1"/>
        <v>44.89234256111381</v>
      </c>
    </row>
    <row r="31" spans="2:11" ht="15" customHeight="1">
      <c r="B31" s="25" t="s">
        <v>30</v>
      </c>
      <c r="C31" s="26">
        <v>2143</v>
      </c>
      <c r="D31" s="26">
        <v>1574</v>
      </c>
      <c r="E31" s="27">
        <v>73.45</v>
      </c>
      <c r="F31" s="26">
        <v>455</v>
      </c>
      <c r="G31" s="27">
        <v>21.23</v>
      </c>
      <c r="H31" s="26">
        <v>114</v>
      </c>
      <c r="I31" s="27">
        <v>5.32</v>
      </c>
      <c r="J31" s="26">
        <f t="shared" si="0"/>
        <v>569</v>
      </c>
      <c r="K31" s="28">
        <f t="shared" si="1"/>
        <v>26.55156322911806</v>
      </c>
    </row>
    <row r="32" spans="2:5" ht="12.75">
      <c r="B32" s="24" t="s">
        <v>7</v>
      </c>
      <c r="C32" s="24"/>
      <c r="D32" s="24"/>
      <c r="E32" s="24"/>
    </row>
    <row r="33" ht="12.75">
      <c r="B33" s="3" t="s">
        <v>35</v>
      </c>
    </row>
    <row r="35" spans="2:11" ht="12.75">
      <c r="B35" s="31" t="s">
        <v>32</v>
      </c>
      <c r="C35" s="31"/>
      <c r="D35" s="31"/>
      <c r="E35" s="31"/>
      <c r="F35" s="31"/>
      <c r="G35" s="31"/>
      <c r="H35" s="31"/>
      <c r="I35" s="31"/>
      <c r="J35" s="31"/>
      <c r="K35" s="31"/>
    </row>
    <row r="38" spans="2:11" ht="25.5">
      <c r="B38" s="22" t="s">
        <v>1</v>
      </c>
      <c r="C38" s="23" t="s">
        <v>2</v>
      </c>
      <c r="D38" s="23" t="s">
        <v>3</v>
      </c>
      <c r="E38" s="23" t="s">
        <v>0</v>
      </c>
      <c r="F38" s="23" t="s">
        <v>4</v>
      </c>
      <c r="G38" s="23" t="s">
        <v>0</v>
      </c>
      <c r="H38" s="23" t="s">
        <v>5</v>
      </c>
      <c r="I38" s="23" t="s">
        <v>0</v>
      </c>
      <c r="J38" s="23" t="s">
        <v>6</v>
      </c>
      <c r="K38" s="21" t="s">
        <v>0</v>
      </c>
    </row>
    <row r="39" spans="2:9" ht="12.75">
      <c r="B39" s="1"/>
      <c r="C39" s="1"/>
      <c r="D39" s="1"/>
      <c r="E39" s="1"/>
      <c r="F39" s="1"/>
      <c r="G39" s="1"/>
      <c r="H39" s="1"/>
      <c r="I39" s="1"/>
    </row>
    <row r="40" spans="2:11" ht="12.75">
      <c r="B40" s="1" t="s">
        <v>31</v>
      </c>
      <c r="C40" s="15">
        <f>SUM(C42:C64)</f>
        <v>217180</v>
      </c>
      <c r="D40" s="15">
        <f>SUM(D42:D64)</f>
        <v>182913</v>
      </c>
      <c r="E40" s="14">
        <f>D40/C40*100</f>
        <v>84.22184363201032</v>
      </c>
      <c r="F40" s="15">
        <f>SUM(F42:F64)</f>
        <v>28917</v>
      </c>
      <c r="G40" s="14">
        <f>F40/C40*100</f>
        <v>13.314761948614054</v>
      </c>
      <c r="H40" s="15">
        <f>SUM(H42:H64)</f>
        <v>5350</v>
      </c>
      <c r="I40" s="14">
        <f>H40/C40*100</f>
        <v>2.463394419375633</v>
      </c>
      <c r="J40" s="15">
        <f>F40+H40</f>
        <v>34267</v>
      </c>
      <c r="K40" s="14">
        <f>J40/C40*100</f>
        <v>15.778156367989684</v>
      </c>
    </row>
    <row r="41" spans="3:11" ht="12.75">
      <c r="C41" s="8"/>
      <c r="D41" s="8"/>
      <c r="E41" s="5"/>
      <c r="F41" s="8"/>
      <c r="G41" s="5"/>
      <c r="H41" s="8"/>
      <c r="I41" s="5"/>
      <c r="J41" s="8"/>
      <c r="K41" s="5"/>
    </row>
    <row r="42" spans="2:11" ht="12.75">
      <c r="B42" s="7" t="s">
        <v>8</v>
      </c>
      <c r="C42" s="4">
        <v>34816</v>
      </c>
      <c r="D42" s="4">
        <v>28491</v>
      </c>
      <c r="E42" s="5">
        <v>81.83</v>
      </c>
      <c r="F42" s="4">
        <v>5298</v>
      </c>
      <c r="G42" s="5">
        <v>15.22</v>
      </c>
      <c r="H42" s="4">
        <v>1027</v>
      </c>
      <c r="I42" s="5">
        <v>2.95</v>
      </c>
      <c r="J42" s="4">
        <f aca="true" t="shared" si="2" ref="J42:J64">F42+H42</f>
        <v>6325</v>
      </c>
      <c r="K42" s="5">
        <f aca="true" t="shared" si="3" ref="K42:K64">J42/C42*100</f>
        <v>18.166934742647058</v>
      </c>
    </row>
    <row r="43" spans="2:11" ht="12.75">
      <c r="B43" s="7" t="s">
        <v>9</v>
      </c>
      <c r="C43" s="4">
        <v>4341</v>
      </c>
      <c r="D43" s="4">
        <v>3654</v>
      </c>
      <c r="E43" s="5">
        <v>84.17</v>
      </c>
      <c r="F43" s="4">
        <v>609</v>
      </c>
      <c r="G43" s="5">
        <v>14.03</v>
      </c>
      <c r="H43" s="4">
        <v>78</v>
      </c>
      <c r="I43" s="5">
        <v>1.8</v>
      </c>
      <c r="J43" s="4">
        <f t="shared" si="2"/>
        <v>687</v>
      </c>
      <c r="K43" s="5">
        <f t="shared" si="3"/>
        <v>15.825846579129232</v>
      </c>
    </row>
    <row r="44" spans="2:11" ht="12.75">
      <c r="B44" s="7" t="s">
        <v>10</v>
      </c>
      <c r="C44" s="4">
        <v>6130</v>
      </c>
      <c r="D44" s="4">
        <v>4962</v>
      </c>
      <c r="E44" s="5">
        <v>80.95</v>
      </c>
      <c r="F44" s="4">
        <v>1021</v>
      </c>
      <c r="G44" s="5">
        <v>16.66</v>
      </c>
      <c r="H44" s="4">
        <v>147</v>
      </c>
      <c r="I44" s="5">
        <v>2.4</v>
      </c>
      <c r="J44" s="4">
        <f t="shared" si="2"/>
        <v>1168</v>
      </c>
      <c r="K44" s="5">
        <f t="shared" si="3"/>
        <v>19.053833605220227</v>
      </c>
    </row>
    <row r="45" spans="2:11" ht="12.75">
      <c r="B45" s="7" t="s">
        <v>11</v>
      </c>
      <c r="C45" s="4">
        <v>975</v>
      </c>
      <c r="D45" s="4">
        <v>622</v>
      </c>
      <c r="E45" s="5">
        <v>63.79</v>
      </c>
      <c r="F45" s="4">
        <v>276</v>
      </c>
      <c r="G45" s="5">
        <v>28.31</v>
      </c>
      <c r="H45" s="4">
        <v>77</v>
      </c>
      <c r="I45" s="5">
        <v>7.9</v>
      </c>
      <c r="J45" s="4">
        <f t="shared" si="2"/>
        <v>353</v>
      </c>
      <c r="K45" s="5">
        <f t="shared" si="3"/>
        <v>36.205128205128204</v>
      </c>
    </row>
    <row r="46" spans="2:11" ht="12.75">
      <c r="B46" s="7" t="s">
        <v>12</v>
      </c>
      <c r="C46" s="4">
        <v>4241</v>
      </c>
      <c r="D46" s="4">
        <v>3027</v>
      </c>
      <c r="E46" s="5">
        <v>71.37</v>
      </c>
      <c r="F46" s="4">
        <v>1033</v>
      </c>
      <c r="G46" s="5">
        <v>24.36</v>
      </c>
      <c r="H46" s="4">
        <v>181</v>
      </c>
      <c r="I46" s="5">
        <v>4.27</v>
      </c>
      <c r="J46" s="4">
        <f t="shared" si="2"/>
        <v>1214</v>
      </c>
      <c r="K46" s="5">
        <f t="shared" si="3"/>
        <v>28.625324215986797</v>
      </c>
    </row>
    <row r="47" spans="2:11" ht="12.75">
      <c r="B47" s="7" t="s">
        <v>13</v>
      </c>
      <c r="C47" s="4">
        <v>25548</v>
      </c>
      <c r="D47" s="4">
        <v>22222</v>
      </c>
      <c r="E47" s="5">
        <v>86.98</v>
      </c>
      <c r="F47" s="4">
        <v>2940</v>
      </c>
      <c r="G47" s="5">
        <v>11.51</v>
      </c>
      <c r="H47" s="4">
        <v>386</v>
      </c>
      <c r="I47" s="5">
        <v>1.51</v>
      </c>
      <c r="J47" s="4">
        <f t="shared" si="2"/>
        <v>3326</v>
      </c>
      <c r="K47" s="5">
        <f t="shared" si="3"/>
        <v>13.018631595428213</v>
      </c>
    </row>
    <row r="48" spans="2:11" ht="12.75">
      <c r="B48" s="7" t="s">
        <v>14</v>
      </c>
      <c r="C48" s="4">
        <v>6835</v>
      </c>
      <c r="D48" s="4">
        <v>5097</v>
      </c>
      <c r="E48" s="5">
        <v>74.57</v>
      </c>
      <c r="F48" s="4">
        <v>1339</v>
      </c>
      <c r="G48" s="5">
        <v>19.59</v>
      </c>
      <c r="H48" s="4">
        <v>399</v>
      </c>
      <c r="I48" s="5">
        <v>5.84</v>
      </c>
      <c r="J48" s="4">
        <f t="shared" si="2"/>
        <v>1738</v>
      </c>
      <c r="K48" s="5">
        <f t="shared" si="3"/>
        <v>25.42794440380395</v>
      </c>
    </row>
    <row r="49" spans="2:11" ht="12.75">
      <c r="B49" s="7" t="s">
        <v>15</v>
      </c>
      <c r="C49" s="4">
        <v>2538</v>
      </c>
      <c r="D49" s="4">
        <v>2116</v>
      </c>
      <c r="E49" s="5">
        <v>83.37</v>
      </c>
      <c r="F49" s="4">
        <v>352</v>
      </c>
      <c r="G49" s="5">
        <v>13.87</v>
      </c>
      <c r="H49" s="4">
        <v>70</v>
      </c>
      <c r="I49" s="5">
        <v>2.76</v>
      </c>
      <c r="J49" s="4">
        <f t="shared" si="2"/>
        <v>422</v>
      </c>
      <c r="K49" s="5">
        <f t="shared" si="3"/>
        <v>16.627265563435774</v>
      </c>
    </row>
    <row r="50" spans="2:11" ht="12.75">
      <c r="B50" s="7" t="s">
        <v>16</v>
      </c>
      <c r="C50" s="4">
        <v>2097</v>
      </c>
      <c r="D50" s="4">
        <v>1571</v>
      </c>
      <c r="E50" s="5">
        <v>74.92</v>
      </c>
      <c r="F50" s="4">
        <v>445</v>
      </c>
      <c r="G50" s="5">
        <v>21.22</v>
      </c>
      <c r="H50" s="4">
        <v>81</v>
      </c>
      <c r="I50" s="5">
        <v>3.86</v>
      </c>
      <c r="J50" s="4">
        <f t="shared" si="2"/>
        <v>526</v>
      </c>
      <c r="K50" s="5">
        <f t="shared" si="3"/>
        <v>25.083452551263708</v>
      </c>
    </row>
    <row r="51" spans="2:11" ht="12.75">
      <c r="B51" s="7" t="s">
        <v>17</v>
      </c>
      <c r="C51" s="4">
        <v>3743</v>
      </c>
      <c r="D51" s="4">
        <v>2629</v>
      </c>
      <c r="E51" s="5">
        <v>70.24</v>
      </c>
      <c r="F51" s="4">
        <v>829</v>
      </c>
      <c r="G51" s="5">
        <v>22.15</v>
      </c>
      <c r="H51" s="4">
        <v>285</v>
      </c>
      <c r="I51" s="5">
        <v>7.61</v>
      </c>
      <c r="J51" s="4">
        <f t="shared" si="2"/>
        <v>1114</v>
      </c>
      <c r="K51" s="5">
        <f t="shared" si="3"/>
        <v>29.762222815923057</v>
      </c>
    </row>
    <row r="52" spans="2:11" ht="12.75">
      <c r="B52" s="7" t="s">
        <v>18</v>
      </c>
      <c r="C52" s="4">
        <v>1233</v>
      </c>
      <c r="D52" s="4">
        <v>850</v>
      </c>
      <c r="E52" s="5">
        <v>68.94</v>
      </c>
      <c r="F52" s="4">
        <v>304</v>
      </c>
      <c r="G52" s="5">
        <v>24.66</v>
      </c>
      <c r="H52" s="4">
        <v>79</v>
      </c>
      <c r="I52" s="5">
        <v>6.41</v>
      </c>
      <c r="J52" s="4">
        <f t="shared" si="2"/>
        <v>383</v>
      </c>
      <c r="K52" s="5">
        <f t="shared" si="3"/>
        <v>31.062449310624494</v>
      </c>
    </row>
    <row r="53" spans="2:11" ht="12.75">
      <c r="B53" s="7" t="s">
        <v>19</v>
      </c>
      <c r="C53" s="4">
        <v>58966</v>
      </c>
      <c r="D53" s="4">
        <v>54257</v>
      </c>
      <c r="E53" s="5">
        <v>92.01</v>
      </c>
      <c r="F53" s="4">
        <v>4226</v>
      </c>
      <c r="G53" s="5">
        <v>7.17</v>
      </c>
      <c r="H53" s="4">
        <v>483</v>
      </c>
      <c r="I53" s="5">
        <v>0.82</v>
      </c>
      <c r="J53" s="4">
        <f t="shared" si="2"/>
        <v>4709</v>
      </c>
      <c r="K53" s="5">
        <f t="shared" si="3"/>
        <v>7.985958009700505</v>
      </c>
    </row>
    <row r="54" spans="2:11" ht="12.75">
      <c r="B54" s="7" t="s">
        <v>20</v>
      </c>
      <c r="C54" s="4">
        <v>5468</v>
      </c>
      <c r="D54" s="4">
        <v>4447</v>
      </c>
      <c r="E54" s="5">
        <v>81.33</v>
      </c>
      <c r="F54" s="4">
        <v>852</v>
      </c>
      <c r="G54" s="5">
        <v>15.58</v>
      </c>
      <c r="H54" s="4">
        <v>169</v>
      </c>
      <c r="I54" s="5">
        <v>3.09</v>
      </c>
      <c r="J54" s="4">
        <f t="shared" si="2"/>
        <v>1021</v>
      </c>
      <c r="K54" s="5">
        <f t="shared" si="3"/>
        <v>18.672275054864667</v>
      </c>
    </row>
    <row r="55" spans="2:11" ht="12.75">
      <c r="B55" s="7" t="s">
        <v>21</v>
      </c>
      <c r="C55" s="4">
        <v>6214</v>
      </c>
      <c r="D55" s="4">
        <v>4464</v>
      </c>
      <c r="E55" s="5">
        <v>71.84</v>
      </c>
      <c r="F55" s="4">
        <v>1409</v>
      </c>
      <c r="G55" s="5">
        <v>22.67</v>
      </c>
      <c r="H55" s="4">
        <v>341</v>
      </c>
      <c r="I55" s="5">
        <v>5.49</v>
      </c>
      <c r="J55" s="4">
        <f t="shared" si="2"/>
        <v>1750</v>
      </c>
      <c r="K55" s="5">
        <f t="shared" si="3"/>
        <v>28.162214354682973</v>
      </c>
    </row>
    <row r="56" spans="2:11" ht="12.75">
      <c r="B56" s="7" t="s">
        <v>22</v>
      </c>
      <c r="C56" s="4">
        <v>845</v>
      </c>
      <c r="D56" s="4">
        <v>718</v>
      </c>
      <c r="E56" s="5">
        <v>84.97</v>
      </c>
      <c r="F56" s="4">
        <v>113</v>
      </c>
      <c r="G56" s="5">
        <v>13.37</v>
      </c>
      <c r="H56" s="4">
        <v>14</v>
      </c>
      <c r="I56" s="5">
        <v>1.66</v>
      </c>
      <c r="J56" s="4">
        <f t="shared" si="2"/>
        <v>127</v>
      </c>
      <c r="K56" s="5">
        <f t="shared" si="3"/>
        <v>15.02958579881657</v>
      </c>
    </row>
    <row r="57" spans="2:11" ht="12.75">
      <c r="B57" s="7" t="s">
        <v>23</v>
      </c>
      <c r="C57" s="4">
        <v>2903</v>
      </c>
      <c r="D57" s="4">
        <v>2427</v>
      </c>
      <c r="E57" s="5">
        <v>83.6</v>
      </c>
      <c r="F57" s="4">
        <v>414</v>
      </c>
      <c r="G57" s="5">
        <v>14.26</v>
      </c>
      <c r="H57" s="4">
        <v>62</v>
      </c>
      <c r="I57" s="5">
        <v>2.14</v>
      </c>
      <c r="J57" s="4">
        <f t="shared" si="2"/>
        <v>476</v>
      </c>
      <c r="K57" s="5">
        <f t="shared" si="3"/>
        <v>16.396830864622807</v>
      </c>
    </row>
    <row r="58" spans="2:11" ht="12.75">
      <c r="B58" s="7" t="s">
        <v>24</v>
      </c>
      <c r="C58" s="4">
        <v>4561</v>
      </c>
      <c r="D58" s="4">
        <v>3776</v>
      </c>
      <c r="E58" s="5">
        <v>82.79</v>
      </c>
      <c r="F58" s="4">
        <v>710</v>
      </c>
      <c r="G58" s="5">
        <v>15.57</v>
      </c>
      <c r="H58" s="4">
        <v>75</v>
      </c>
      <c r="I58" s="5">
        <v>1.64</v>
      </c>
      <c r="J58" s="4">
        <f t="shared" si="2"/>
        <v>785</v>
      </c>
      <c r="K58" s="5">
        <f t="shared" si="3"/>
        <v>17.21113790835343</v>
      </c>
    </row>
    <row r="59" spans="2:11" ht="12.75">
      <c r="B59" s="7" t="s">
        <v>25</v>
      </c>
      <c r="C59" s="4">
        <v>5656</v>
      </c>
      <c r="D59" s="4">
        <v>5002</v>
      </c>
      <c r="E59" s="5">
        <v>88.44</v>
      </c>
      <c r="F59" s="4">
        <v>602</v>
      </c>
      <c r="G59" s="5">
        <v>10.64</v>
      </c>
      <c r="H59" s="4">
        <v>52</v>
      </c>
      <c r="I59" s="5">
        <v>0.92</v>
      </c>
      <c r="J59" s="4">
        <f t="shared" si="2"/>
        <v>654</v>
      </c>
      <c r="K59" s="5">
        <f t="shared" si="3"/>
        <v>11.562942008486562</v>
      </c>
    </row>
    <row r="60" spans="2:11" ht="12.75">
      <c r="B60" s="7" t="s">
        <v>26</v>
      </c>
      <c r="C60" s="4">
        <v>4756</v>
      </c>
      <c r="D60" s="4">
        <v>4160</v>
      </c>
      <c r="E60" s="5">
        <v>87.47</v>
      </c>
      <c r="F60" s="4">
        <v>540</v>
      </c>
      <c r="G60" s="5">
        <v>11.35</v>
      </c>
      <c r="H60" s="4">
        <v>56</v>
      </c>
      <c r="I60" s="5">
        <v>1.18</v>
      </c>
      <c r="J60" s="4">
        <f t="shared" si="2"/>
        <v>596</v>
      </c>
      <c r="K60" s="5">
        <f>J60/C60*100</f>
        <v>12.531539108494533</v>
      </c>
    </row>
    <row r="61" spans="2:11" ht="12.75">
      <c r="B61" s="7" t="s">
        <v>27</v>
      </c>
      <c r="C61" s="4">
        <v>13261</v>
      </c>
      <c r="D61" s="4">
        <v>10698</v>
      </c>
      <c r="E61" s="5">
        <v>80.67</v>
      </c>
      <c r="F61" s="4">
        <v>2170</v>
      </c>
      <c r="G61" s="5">
        <v>16.36</v>
      </c>
      <c r="H61" s="4">
        <v>393</v>
      </c>
      <c r="I61" s="5">
        <v>2.96</v>
      </c>
      <c r="J61" s="4">
        <f t="shared" si="2"/>
        <v>2563</v>
      </c>
      <c r="K61" s="5">
        <f t="shared" si="3"/>
        <v>19.32735087851595</v>
      </c>
    </row>
    <row r="62" spans="2:11" ht="12.75">
      <c r="B62" s="7" t="s">
        <v>28</v>
      </c>
      <c r="C62" s="4">
        <v>10295</v>
      </c>
      <c r="D62" s="4">
        <v>9109</v>
      </c>
      <c r="E62" s="5">
        <v>88.48</v>
      </c>
      <c r="F62" s="4">
        <v>1097</v>
      </c>
      <c r="G62" s="5">
        <v>10.66</v>
      </c>
      <c r="H62" s="4">
        <v>89</v>
      </c>
      <c r="I62" s="5">
        <v>0.86</v>
      </c>
      <c r="J62" s="4">
        <f t="shared" si="2"/>
        <v>1186</v>
      </c>
      <c r="K62" s="5">
        <f t="shared" si="3"/>
        <v>11.520155415250121</v>
      </c>
    </row>
    <row r="63" spans="2:11" ht="12.75">
      <c r="B63" s="16" t="s">
        <v>29</v>
      </c>
      <c r="C63" s="4">
        <v>8785</v>
      </c>
      <c r="D63" s="4">
        <v>6184</v>
      </c>
      <c r="E63" s="5">
        <v>70.39</v>
      </c>
      <c r="F63" s="4">
        <v>1870</v>
      </c>
      <c r="G63" s="5">
        <v>21.29</v>
      </c>
      <c r="H63" s="4">
        <v>731</v>
      </c>
      <c r="I63" s="5">
        <v>8.32</v>
      </c>
      <c r="J63" s="4">
        <f t="shared" si="2"/>
        <v>2601</v>
      </c>
      <c r="K63" s="5">
        <f t="shared" si="3"/>
        <v>29.607285145133748</v>
      </c>
    </row>
    <row r="64" spans="2:11" ht="12.75">
      <c r="B64" s="25" t="s">
        <v>30</v>
      </c>
      <c r="C64" s="29">
        <v>2973</v>
      </c>
      <c r="D64" s="29">
        <v>2430</v>
      </c>
      <c r="E64" s="30">
        <v>81.74</v>
      </c>
      <c r="F64" s="29">
        <v>468</v>
      </c>
      <c r="G64" s="30">
        <v>15.74</v>
      </c>
      <c r="H64" s="29">
        <v>75</v>
      </c>
      <c r="I64" s="30">
        <v>2.52</v>
      </c>
      <c r="J64" s="29">
        <f t="shared" si="2"/>
        <v>543</v>
      </c>
      <c r="K64" s="30">
        <f t="shared" si="3"/>
        <v>18.26437941473259</v>
      </c>
    </row>
    <row r="65" spans="2:11" ht="12.75">
      <c r="B65" s="6" t="s">
        <v>7</v>
      </c>
      <c r="C65" s="18"/>
      <c r="D65" s="18"/>
      <c r="E65" s="17"/>
      <c r="F65" s="18"/>
      <c r="G65" s="17"/>
      <c r="H65" s="18"/>
      <c r="I65" s="17"/>
      <c r="J65" s="18"/>
      <c r="K65" s="17"/>
    </row>
    <row r="66" spans="2:11" ht="12.75">
      <c r="B66" s="6" t="s">
        <v>34</v>
      </c>
      <c r="C66" s="18"/>
      <c r="D66" s="18"/>
      <c r="E66" s="17"/>
      <c r="F66" s="18"/>
      <c r="G66" s="17"/>
      <c r="H66" s="18"/>
      <c r="I66" s="17"/>
      <c r="J66" s="18"/>
      <c r="K66" s="17"/>
    </row>
  </sheetData>
  <sheetProtection/>
  <mergeCells count="2">
    <mergeCell ref="B2:K2"/>
    <mergeCell ref="B35:K35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</dc:creator>
  <cp:keywords/>
  <dc:description/>
  <cp:lastModifiedBy>INE</cp:lastModifiedBy>
  <cp:lastPrinted>2013-01-21T23:55:25Z</cp:lastPrinted>
  <dcterms:created xsi:type="dcterms:W3CDTF">2013-01-16T12:37:00Z</dcterms:created>
  <dcterms:modified xsi:type="dcterms:W3CDTF">2013-01-23T18:45:13Z</dcterms:modified>
  <cp:category/>
  <cp:version/>
  <cp:contentType/>
  <cp:contentStatus/>
</cp:coreProperties>
</file>