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Extremos'!$B$2:$K$44</definedName>
  </definedNames>
  <calcPr fullCalcOnLoad="1"/>
</workbook>
</file>

<file path=xl/sharedStrings.xml><?xml version="1.0" encoding="utf-8"?>
<sst xmlns="http://schemas.openxmlformats.org/spreadsheetml/2006/main" count="50" uniqueCount="24">
  <si>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</si>
  <si>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</si>
  <si>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</si>
  <si>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</si>
  <si>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</si>
  <si>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</si>
  <si>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</si>
  <si>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ESTADO VARGAS. HOGARES POBRES Y NO POBRES, SEGÚN PARROQUIA, CENSO 2001</t>
  </si>
  <si>
    <t>CARABALLEDA</t>
  </si>
  <si>
    <t>CARAYACA</t>
  </si>
  <si>
    <t>CARUAO</t>
  </si>
  <si>
    <t>CATIA LA MAR</t>
  </si>
  <si>
    <t>EL JUNKO</t>
  </si>
  <si>
    <t>LA GUAIRA</t>
  </si>
  <si>
    <t>MACUTO</t>
  </si>
  <si>
    <t>MAIQUETÍA</t>
  </si>
  <si>
    <t>NAIGUATÁ</t>
  </si>
  <si>
    <t>URIMARE</t>
  </si>
  <si>
    <t>CARLOS SOUBLETTE</t>
  </si>
  <si>
    <t>PARROQUIA</t>
  </si>
  <si>
    <t>TOTAL</t>
  </si>
  <si>
    <t>ESTADO VARGAS. HOGARES POBRES Y NO POBRES, SEGÚN PARROQUIA, CENSO 2011</t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</si>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</sst>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7" fontId="38" fillId="0" borderId="0" xfId="0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/>
    </row>
    <row r="4" spans="2:11" ht="12.75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2:11" ht="25.5">
      <c r="B5" s="20" t="s">
        <v>19</v>
      </c>
      <c r="C5" s="21" t="s">
        <v>1</v>
      </c>
      <c r="D5" s="21" t="s">
        <v>2</v>
      </c>
      <c r="E5" s="21" t="s">
        <v>0</v>
      </c>
      <c r="F5" s="21" t="s">
        <v>3</v>
      </c>
      <c r="G5" s="21" t="s">
        <v>0</v>
      </c>
      <c r="H5" s="21" t="s">
        <v>4</v>
      </c>
      <c r="I5" s="21" t="s">
        <v>0</v>
      </c>
      <c r="J5" s="21" t="s">
        <v>5</v>
      </c>
      <c r="K5" s="19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20</v>
      </c>
      <c r="C7" s="10">
        <f>SUM(C9:C19)</f>
        <v>71892</v>
      </c>
      <c r="D7" s="11">
        <f>SUM(D9:D19)</f>
        <v>52030</v>
      </c>
      <c r="E7" s="12">
        <f>D7/C7*100</f>
        <v>72.37244756022923</v>
      </c>
      <c r="F7" s="10">
        <f>SUM(F9:F19)</f>
        <v>15033</v>
      </c>
      <c r="G7" s="12">
        <f>F7/C7*100</f>
        <v>20.910532465364714</v>
      </c>
      <c r="H7" s="10">
        <f>SUM(H9:H19)</f>
        <v>4829</v>
      </c>
      <c r="I7" s="12">
        <f>H7/C7*100</f>
        <v>6.717019974406053</v>
      </c>
      <c r="J7" s="10">
        <f>SUM(J9:J19)</f>
        <v>19862</v>
      </c>
      <c r="K7" s="12">
        <f>J7/C7*100</f>
        <v>27.62755243977077</v>
      </c>
    </row>
    <row r="8" spans="4:11" ht="9.75" customHeight="1">
      <c r="D8" s="11"/>
      <c r="E8" s="7"/>
      <c r="G8" s="12"/>
      <c r="I8" s="12"/>
      <c r="K8" s="12"/>
    </row>
    <row r="9" spans="2:11" ht="15" customHeight="1">
      <c r="B9" s="14" t="s">
        <v>8</v>
      </c>
      <c r="C9" s="9">
        <v>7408</v>
      </c>
      <c r="D9" s="9">
        <v>4714</v>
      </c>
      <c r="E9" s="15">
        <v>63.63</v>
      </c>
      <c r="F9" s="9">
        <v>2246</v>
      </c>
      <c r="G9" s="15">
        <v>30.32</v>
      </c>
      <c r="H9" s="9">
        <v>448</v>
      </c>
      <c r="I9" s="15">
        <v>6.05</v>
      </c>
      <c r="J9" s="8">
        <f>F9+H9</f>
        <v>2694</v>
      </c>
      <c r="K9" s="2">
        <f>J9/C9*100</f>
        <v>36.36609071274298</v>
      </c>
    </row>
    <row r="10" spans="2:11" ht="15" customHeight="1">
      <c r="B10" s="14" t="s">
        <v>9</v>
      </c>
      <c r="C10" s="9">
        <v>7251</v>
      </c>
      <c r="D10" s="9">
        <v>4378</v>
      </c>
      <c r="E10" s="15">
        <v>60.38</v>
      </c>
      <c r="F10" s="9">
        <v>1791</v>
      </c>
      <c r="G10" s="15">
        <v>24.7</v>
      </c>
      <c r="H10" s="9">
        <v>1082</v>
      </c>
      <c r="I10" s="15">
        <v>14.92</v>
      </c>
      <c r="J10" s="8">
        <f aca="true" t="shared" si="0" ref="J10:J19">F10+H10</f>
        <v>2873</v>
      </c>
      <c r="K10" s="2">
        <f aca="true" t="shared" si="1" ref="K10:K19">J10/C10*100</f>
        <v>39.62212108674665</v>
      </c>
    </row>
    <row r="11" spans="2:11" ht="15" customHeight="1">
      <c r="B11" s="14" t="s">
        <v>10</v>
      </c>
      <c r="C11" s="9">
        <v>1362</v>
      </c>
      <c r="D11" s="9">
        <v>945</v>
      </c>
      <c r="E11" s="15">
        <v>69.38</v>
      </c>
      <c r="F11" s="9">
        <v>308</v>
      </c>
      <c r="G11" s="15">
        <v>22.61</v>
      </c>
      <c r="H11" s="9">
        <v>109</v>
      </c>
      <c r="I11" s="15">
        <v>8</v>
      </c>
      <c r="J11" s="8">
        <f t="shared" si="0"/>
        <v>417</v>
      </c>
      <c r="K11" s="2">
        <f t="shared" si="1"/>
        <v>30.616740088105725</v>
      </c>
    </row>
    <row r="12" spans="2:11" ht="15" customHeight="1">
      <c r="B12" s="14" t="s">
        <v>11</v>
      </c>
      <c r="C12" s="9">
        <v>19450</v>
      </c>
      <c r="D12" s="9">
        <v>14502</v>
      </c>
      <c r="E12" s="15">
        <v>74.56</v>
      </c>
      <c r="F12" s="9">
        <v>3788</v>
      </c>
      <c r="G12" s="15">
        <v>19.48</v>
      </c>
      <c r="H12" s="9">
        <v>1160</v>
      </c>
      <c r="I12" s="15">
        <v>5.96</v>
      </c>
      <c r="J12" s="8">
        <f t="shared" si="0"/>
        <v>4948</v>
      </c>
      <c r="K12" s="2">
        <f t="shared" si="1"/>
        <v>25.439588688946014</v>
      </c>
    </row>
    <row r="13" spans="2:11" ht="15" customHeight="1">
      <c r="B13" s="14" t="s">
        <v>12</v>
      </c>
      <c r="C13" s="9">
        <v>914</v>
      </c>
      <c r="D13" s="9">
        <v>783</v>
      </c>
      <c r="E13" s="15">
        <v>85.67</v>
      </c>
      <c r="F13" s="9">
        <v>100</v>
      </c>
      <c r="G13" s="15">
        <v>10.94</v>
      </c>
      <c r="H13" s="9">
        <v>31</v>
      </c>
      <c r="I13" s="15">
        <v>3.39</v>
      </c>
      <c r="J13" s="8">
        <f t="shared" si="0"/>
        <v>131</v>
      </c>
      <c r="K13" s="2">
        <f t="shared" si="1"/>
        <v>14.332603938730854</v>
      </c>
    </row>
    <row r="14" spans="2:11" ht="15" customHeight="1">
      <c r="B14" s="14" t="s">
        <v>13</v>
      </c>
      <c r="C14" s="9">
        <v>4504</v>
      </c>
      <c r="D14" s="9">
        <v>3206</v>
      </c>
      <c r="E14" s="15">
        <v>71.18</v>
      </c>
      <c r="F14" s="9">
        <v>989</v>
      </c>
      <c r="G14" s="15">
        <v>21.96</v>
      </c>
      <c r="H14" s="9">
        <v>309</v>
      </c>
      <c r="I14" s="15">
        <v>6.86</v>
      </c>
      <c r="J14" s="8">
        <f t="shared" si="0"/>
        <v>1298</v>
      </c>
      <c r="K14" s="2">
        <f t="shared" si="1"/>
        <v>28.818827708703378</v>
      </c>
    </row>
    <row r="15" spans="2:11" ht="15" customHeight="1">
      <c r="B15" s="14" t="s">
        <v>14</v>
      </c>
      <c r="C15" s="9">
        <v>3826</v>
      </c>
      <c r="D15" s="9">
        <v>3064</v>
      </c>
      <c r="E15" s="15">
        <v>80.08</v>
      </c>
      <c r="F15" s="9">
        <v>644</v>
      </c>
      <c r="G15" s="15">
        <v>16.83</v>
      </c>
      <c r="H15" s="9">
        <v>118</v>
      </c>
      <c r="I15" s="15">
        <v>3.08</v>
      </c>
      <c r="J15" s="8">
        <f t="shared" si="0"/>
        <v>762</v>
      </c>
      <c r="K15" s="2">
        <f t="shared" si="1"/>
        <v>19.91636173549399</v>
      </c>
    </row>
    <row r="16" spans="2:11" ht="15" customHeight="1">
      <c r="B16" s="14" t="s">
        <v>15</v>
      </c>
      <c r="C16" s="9">
        <v>7776</v>
      </c>
      <c r="D16" s="9">
        <v>5487</v>
      </c>
      <c r="E16" s="15">
        <v>70.56</v>
      </c>
      <c r="F16" s="9">
        <v>1738</v>
      </c>
      <c r="G16" s="15">
        <v>22.35</v>
      </c>
      <c r="H16" s="9">
        <v>551</v>
      </c>
      <c r="I16" s="15">
        <v>7.09</v>
      </c>
      <c r="J16" s="8">
        <f t="shared" si="0"/>
        <v>2289</v>
      </c>
      <c r="K16" s="2">
        <f t="shared" si="1"/>
        <v>29.436728395061728</v>
      </c>
    </row>
    <row r="17" spans="2:11" ht="15" customHeight="1">
      <c r="B17" s="14" t="s">
        <v>16</v>
      </c>
      <c r="C17" s="9">
        <v>3620</v>
      </c>
      <c r="D17" s="9">
        <v>2837</v>
      </c>
      <c r="E17" s="15">
        <v>78.37</v>
      </c>
      <c r="F17" s="9">
        <v>645</v>
      </c>
      <c r="G17" s="15">
        <v>17.82</v>
      </c>
      <c r="H17" s="9">
        <v>138</v>
      </c>
      <c r="I17" s="15">
        <v>3.81</v>
      </c>
      <c r="J17" s="8">
        <f t="shared" si="0"/>
        <v>783</v>
      </c>
      <c r="K17" s="2">
        <f t="shared" si="1"/>
        <v>21.629834254143645</v>
      </c>
    </row>
    <row r="18" spans="2:11" ht="15" customHeight="1">
      <c r="B18" s="14" t="s">
        <v>17</v>
      </c>
      <c r="C18" s="9">
        <v>8000</v>
      </c>
      <c r="D18" s="9">
        <v>6253</v>
      </c>
      <c r="E18" s="15">
        <v>78.16</v>
      </c>
      <c r="F18" s="9">
        <v>1244</v>
      </c>
      <c r="G18" s="15">
        <v>15.55</v>
      </c>
      <c r="H18" s="9">
        <v>503</v>
      </c>
      <c r="I18" s="15">
        <v>6.29</v>
      </c>
      <c r="J18" s="8">
        <f t="shared" si="0"/>
        <v>1747</v>
      </c>
      <c r="K18" s="2">
        <f t="shared" si="1"/>
        <v>21.837500000000002</v>
      </c>
    </row>
    <row r="19" spans="2:11" ht="15" customHeight="1">
      <c r="B19" s="25" t="s">
        <v>18</v>
      </c>
      <c r="C19" s="26">
        <v>7781</v>
      </c>
      <c r="D19" s="26">
        <v>5861</v>
      </c>
      <c r="E19" s="27">
        <v>75.32</v>
      </c>
      <c r="F19" s="26">
        <v>1540</v>
      </c>
      <c r="G19" s="27">
        <v>19.79</v>
      </c>
      <c r="H19" s="26">
        <v>380</v>
      </c>
      <c r="I19" s="27">
        <v>4.88</v>
      </c>
      <c r="J19" s="26">
        <f t="shared" si="0"/>
        <v>1920</v>
      </c>
      <c r="K19" s="28">
        <f t="shared" si="1"/>
        <v>24.67549158205886</v>
      </c>
    </row>
    <row r="20" spans="2:5" ht="12.75">
      <c r="B20" s="24" t="s">
        <v>6</v>
      </c>
      <c r="C20" s="24"/>
      <c r="D20" s="24"/>
      <c r="E20" s="24"/>
    </row>
    <row r="21" ht="12.75">
      <c r="B21" s="3" t="s">
        <v>22</v>
      </c>
    </row>
    <row r="25" spans="2:11" ht="12.75">
      <c r="B25" s="30" t="s">
        <v>21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8" spans="2:11" ht="25.5">
      <c r="B28" s="20" t="s">
        <v>19</v>
      </c>
      <c r="C28" s="21" t="s">
        <v>1</v>
      </c>
      <c r="D28" s="21" t="s">
        <v>2</v>
      </c>
      <c r="E28" s="21" t="s">
        <v>0</v>
      </c>
      <c r="F28" s="21" t="s">
        <v>3</v>
      </c>
      <c r="G28" s="21" t="s">
        <v>0</v>
      </c>
      <c r="H28" s="21" t="s">
        <v>4</v>
      </c>
      <c r="I28" s="21" t="s">
        <v>0</v>
      </c>
      <c r="J28" s="21" t="s">
        <v>5</v>
      </c>
      <c r="K28" s="19" t="s">
        <v>0</v>
      </c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11" ht="12.75">
      <c r="B30" s="1" t="s">
        <v>20</v>
      </c>
      <c r="C30" s="13">
        <f>SUM(C32:C42)</f>
        <v>93126</v>
      </c>
      <c r="D30" s="13">
        <f>SUM(D32:D42)</f>
        <v>75406</v>
      </c>
      <c r="E30" s="12">
        <f>D30/C30*100</f>
        <v>80.9720164078775</v>
      </c>
      <c r="F30" s="13">
        <f>SUM(F32:F42)</f>
        <v>14491</v>
      </c>
      <c r="G30" s="12">
        <f>F30/C30*100</f>
        <v>15.560638275025235</v>
      </c>
      <c r="H30" s="13">
        <f>SUM(H32:H42)</f>
        <v>3229</v>
      </c>
      <c r="I30" s="12">
        <f>H30/C30*100</f>
        <v>3.467345317097266</v>
      </c>
      <c r="J30" s="13">
        <f>F30+H30</f>
        <v>17720</v>
      </c>
      <c r="K30" s="12">
        <f>J30/C30*100</f>
        <v>19.0279835921225</v>
      </c>
    </row>
    <row r="31" spans="3:11" ht="12.75">
      <c r="C31" s="6"/>
      <c r="D31" s="6"/>
      <c r="E31" s="5"/>
      <c r="F31" s="6"/>
      <c r="G31" s="5"/>
      <c r="H31" s="6"/>
      <c r="I31" s="5"/>
      <c r="J31" s="6"/>
      <c r="K31" s="5"/>
    </row>
    <row r="32" spans="2:11" ht="12.75">
      <c r="B32" s="14" t="s">
        <v>8</v>
      </c>
      <c r="C32" s="4">
        <v>14023</v>
      </c>
      <c r="D32" s="4">
        <v>11987</v>
      </c>
      <c r="E32" s="5">
        <v>85.48</v>
      </c>
      <c r="F32" s="4">
        <v>1718</v>
      </c>
      <c r="G32" s="5">
        <v>12.25</v>
      </c>
      <c r="H32" s="4">
        <v>318</v>
      </c>
      <c r="I32" s="5">
        <v>2.27</v>
      </c>
      <c r="J32" s="4">
        <f aca="true" t="shared" si="2" ref="J32:J42">F32+H32</f>
        <v>2036</v>
      </c>
      <c r="K32" s="5">
        <f aca="true" t="shared" si="3" ref="K32:K42">J32/C32*100</f>
        <v>14.51900449261927</v>
      </c>
    </row>
    <row r="33" spans="2:11" ht="12.75">
      <c r="B33" s="14" t="s">
        <v>9</v>
      </c>
      <c r="C33" s="4">
        <v>10461</v>
      </c>
      <c r="D33" s="4">
        <v>6908</v>
      </c>
      <c r="E33" s="5">
        <v>66.04</v>
      </c>
      <c r="F33" s="4">
        <v>2507</v>
      </c>
      <c r="G33" s="5">
        <v>23.97</v>
      </c>
      <c r="H33" s="4">
        <v>1046</v>
      </c>
      <c r="I33" s="5">
        <v>10</v>
      </c>
      <c r="J33" s="4">
        <f t="shared" si="2"/>
        <v>3553</v>
      </c>
      <c r="K33" s="5">
        <f t="shared" si="3"/>
        <v>33.964248159831754</v>
      </c>
    </row>
    <row r="34" spans="2:11" ht="12.75">
      <c r="B34" s="14" t="s">
        <v>10</v>
      </c>
      <c r="C34" s="4">
        <v>1639</v>
      </c>
      <c r="D34" s="4">
        <v>1324</v>
      </c>
      <c r="E34" s="5">
        <v>80.78</v>
      </c>
      <c r="F34" s="4">
        <v>273</v>
      </c>
      <c r="G34" s="5">
        <v>16.66</v>
      </c>
      <c r="H34" s="4">
        <v>42</v>
      </c>
      <c r="I34" s="5">
        <v>2.56</v>
      </c>
      <c r="J34" s="4">
        <f t="shared" si="2"/>
        <v>315</v>
      </c>
      <c r="K34" s="5">
        <f t="shared" si="3"/>
        <v>19.219035997559487</v>
      </c>
    </row>
    <row r="35" spans="2:11" ht="12.75">
      <c r="B35" s="14" t="s">
        <v>11</v>
      </c>
      <c r="C35" s="4">
        <v>21681</v>
      </c>
      <c r="D35" s="4">
        <v>17380</v>
      </c>
      <c r="E35" s="5">
        <v>80.16</v>
      </c>
      <c r="F35" s="4">
        <v>3563</v>
      </c>
      <c r="G35" s="5">
        <v>16.43</v>
      </c>
      <c r="H35" s="4">
        <v>738</v>
      </c>
      <c r="I35" s="5">
        <v>3.4</v>
      </c>
      <c r="J35" s="4">
        <f t="shared" si="2"/>
        <v>4301</v>
      </c>
      <c r="K35" s="5">
        <f t="shared" si="3"/>
        <v>19.837645865043125</v>
      </c>
    </row>
    <row r="36" spans="2:11" ht="12.75">
      <c r="B36" s="14" t="s">
        <v>12</v>
      </c>
      <c r="C36" s="4">
        <v>988</v>
      </c>
      <c r="D36" s="4">
        <v>861</v>
      </c>
      <c r="E36" s="5">
        <v>87.15</v>
      </c>
      <c r="F36" s="4">
        <v>107</v>
      </c>
      <c r="G36" s="5">
        <v>10.83</v>
      </c>
      <c r="H36" s="4">
        <v>20</v>
      </c>
      <c r="I36" s="5">
        <v>2.02</v>
      </c>
      <c r="J36" s="4">
        <f t="shared" si="2"/>
        <v>127</v>
      </c>
      <c r="K36" s="5">
        <f t="shared" si="3"/>
        <v>12.854251012145749</v>
      </c>
    </row>
    <row r="37" spans="2:11" ht="12.75">
      <c r="B37" s="14" t="s">
        <v>13</v>
      </c>
      <c r="C37" s="4">
        <v>5247</v>
      </c>
      <c r="D37" s="4">
        <v>4043</v>
      </c>
      <c r="E37" s="5">
        <v>77.05</v>
      </c>
      <c r="F37" s="4">
        <v>1039</v>
      </c>
      <c r="G37" s="5">
        <v>19.8</v>
      </c>
      <c r="H37" s="4">
        <v>165</v>
      </c>
      <c r="I37" s="5">
        <v>3.14</v>
      </c>
      <c r="J37" s="4">
        <f t="shared" si="2"/>
        <v>1204</v>
      </c>
      <c r="K37" s="5">
        <f t="shared" si="3"/>
        <v>22.946445587955022</v>
      </c>
    </row>
    <row r="38" spans="2:11" ht="12.75">
      <c r="B38" s="14" t="s">
        <v>14</v>
      </c>
      <c r="C38" s="4">
        <v>5897</v>
      </c>
      <c r="D38" s="4">
        <v>5294</v>
      </c>
      <c r="E38" s="5">
        <v>89.77</v>
      </c>
      <c r="F38" s="4">
        <v>538</v>
      </c>
      <c r="G38" s="5">
        <v>9.12</v>
      </c>
      <c r="H38" s="4">
        <v>65</v>
      </c>
      <c r="I38" s="5">
        <v>1.1</v>
      </c>
      <c r="J38" s="4">
        <f t="shared" si="2"/>
        <v>603</v>
      </c>
      <c r="K38" s="5">
        <f t="shared" si="3"/>
        <v>10.225538409360691</v>
      </c>
    </row>
    <row r="39" spans="2:11" ht="12.75">
      <c r="B39" s="14" t="s">
        <v>15</v>
      </c>
      <c r="C39" s="4">
        <v>8074</v>
      </c>
      <c r="D39" s="4">
        <v>6220</v>
      </c>
      <c r="E39" s="5">
        <v>77.04</v>
      </c>
      <c r="F39" s="4">
        <v>1514</v>
      </c>
      <c r="G39" s="5">
        <v>18.75</v>
      </c>
      <c r="H39" s="4">
        <v>340</v>
      </c>
      <c r="I39" s="5">
        <v>4.21</v>
      </c>
      <c r="J39" s="4">
        <f t="shared" si="2"/>
        <v>1854</v>
      </c>
      <c r="K39" s="5">
        <f t="shared" si="3"/>
        <v>22.962595987119148</v>
      </c>
    </row>
    <row r="40" spans="2:11" ht="12.75">
      <c r="B40" s="14" t="s">
        <v>16</v>
      </c>
      <c r="C40" s="4">
        <v>4605</v>
      </c>
      <c r="D40" s="4">
        <v>4038</v>
      </c>
      <c r="E40" s="5">
        <v>87.69</v>
      </c>
      <c r="F40" s="4">
        <v>514</v>
      </c>
      <c r="G40" s="5">
        <v>11.16</v>
      </c>
      <c r="H40" s="4">
        <v>53</v>
      </c>
      <c r="I40" s="5">
        <v>1.15</v>
      </c>
      <c r="J40" s="4">
        <f t="shared" si="2"/>
        <v>567</v>
      </c>
      <c r="K40" s="5">
        <f t="shared" si="3"/>
        <v>12.31270358306189</v>
      </c>
    </row>
    <row r="41" spans="2:11" ht="12.75">
      <c r="B41" s="14" t="s">
        <v>17</v>
      </c>
      <c r="C41" s="4">
        <v>12438</v>
      </c>
      <c r="D41" s="4">
        <v>10785</v>
      </c>
      <c r="E41" s="5">
        <v>86.71</v>
      </c>
      <c r="F41" s="4">
        <v>1430</v>
      </c>
      <c r="G41" s="5">
        <v>11.5</v>
      </c>
      <c r="H41" s="4">
        <v>223</v>
      </c>
      <c r="I41" s="5">
        <v>1.79</v>
      </c>
      <c r="J41" s="4">
        <f t="shared" si="2"/>
        <v>1653</v>
      </c>
      <c r="K41" s="5">
        <f t="shared" si="3"/>
        <v>13.289917993246503</v>
      </c>
    </row>
    <row r="42" spans="2:11" ht="12.75">
      <c r="B42" s="25" t="s">
        <v>18</v>
      </c>
      <c r="C42" s="22">
        <v>8073</v>
      </c>
      <c r="D42" s="22">
        <v>6566</v>
      </c>
      <c r="E42" s="23">
        <v>81.33</v>
      </c>
      <c r="F42" s="22">
        <v>1288</v>
      </c>
      <c r="G42" s="23">
        <v>15.95</v>
      </c>
      <c r="H42" s="22">
        <v>219</v>
      </c>
      <c r="I42" s="23">
        <v>2.71</v>
      </c>
      <c r="J42" s="22">
        <f t="shared" si="2"/>
        <v>1507</v>
      </c>
      <c r="K42" s="23">
        <f t="shared" si="3"/>
        <v>18.667162145423017</v>
      </c>
    </row>
    <row r="43" spans="2:11" ht="12.75">
      <c r="B43" s="24" t="s">
        <v>6</v>
      </c>
      <c r="C43" s="17"/>
      <c r="D43" s="17"/>
      <c r="E43" s="16"/>
      <c r="F43" s="17"/>
      <c r="G43" s="16"/>
      <c r="H43" s="17"/>
      <c r="I43" s="16"/>
      <c r="J43" s="17"/>
      <c r="K43" s="16"/>
    </row>
    <row r="44" spans="2:11" ht="12.75">
      <c r="B44" s="14" t="s">
        <v>23</v>
      </c>
      <c r="C44" s="17"/>
      <c r="D44" s="17"/>
      <c r="E44" s="16"/>
      <c r="F44" s="17"/>
      <c r="G44" s="16"/>
      <c r="H44" s="17"/>
      <c r="I44" s="16"/>
      <c r="J44" s="17"/>
      <c r="K44" s="16"/>
    </row>
  </sheetData>
  <sheetProtection/>
  <mergeCells count="2">
    <mergeCell ref="B2:K2"/>
    <mergeCell ref="B25:K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2013-01-22T00:10:51Z</cp:lastPrinted>
  <dcterms:created xsi:type="dcterms:W3CDTF">2013-01-16T12:37:00Z</dcterms:created>
  <dcterms:modified xsi:type="dcterms:W3CDTF">2013-01-23T18:44:25Z</dcterms:modified>
  <cp:category/>
  <cp:version/>
  <cp:contentType/>
  <cp:contentStatus/>
</cp:coreProperties>
</file>