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935" tabRatio="879" activeTab="0"/>
  </bookViews>
  <sheets>
    <sheet name="Pobres y Extremos" sheetId="1" r:id="rId1"/>
  </sheets>
  <definedNames>
    <definedName name="_xlnm.Print_Area" localSheetId="0">'Pobres y Extremos'!$B$2:$K$48</definedName>
  </definedNames>
  <calcPr fullCalcOnLoad="1"/>
</workbook>
</file>

<file path=xl/sharedStrings.xml><?xml version="1.0" encoding="utf-8"?>
<sst xmlns="http://schemas.openxmlformats.org/spreadsheetml/2006/main" count="56" uniqueCount="27">
  <si>
    <t>(%)</t>
  </si>
  <si>
    <t>ENTIDAD FEDERAL Y MUNICIPIO</t>
  </si>
  <si>
    <t>TOTAL HOGARES</t>
  </si>
  <si>
    <t>NO POBRES</t>
  </si>
  <si>
    <t>POBRES NO EXTREMOS</t>
  </si>
  <si>
    <t>POBRES EXTREMOS</t>
  </si>
  <si>
    <t xml:space="preserve">POBRES </t>
  </si>
  <si>
    <r>
      <t>NOTA:</t>
    </r>
    <r>
      <rPr>
        <sz val="10"/>
        <color indexed="8"/>
        <rFont val="Optima"/>
        <family val="0"/>
      </rPr>
      <t xml:space="preserve"> NO INCLUYE A LOS HOGARES EN VIVIENDAS DE OTRO TIPO Y COLECTIVIDAD.</t>
    </r>
  </si>
  <si>
    <t>SUCRE</t>
  </si>
  <si>
    <t>BOLÍVAR</t>
  </si>
  <si>
    <t>ESTADO YARACUY. HOGARES POBRES Y NO POBRES, SEGÚN ENTIDAD FEDERAL, CENSO 2001</t>
  </si>
  <si>
    <t>YURACUY</t>
  </si>
  <si>
    <t>ARÍSTIDES BASTIDAS</t>
  </si>
  <si>
    <t>BRUZUAL</t>
  </si>
  <si>
    <t>COCOROTE</t>
  </si>
  <si>
    <t>INDEPENDENCIA</t>
  </si>
  <si>
    <t>JOSÉ ANTONIO PÁEZ</t>
  </si>
  <si>
    <t>LA TRINIDAD</t>
  </si>
  <si>
    <t>MANUEL MONGE</t>
  </si>
  <si>
    <t>NIRGUA</t>
  </si>
  <si>
    <t>PEÑA</t>
  </si>
  <si>
    <t>SAN FELIPE</t>
  </si>
  <si>
    <t>URACHICHE</t>
  </si>
  <si>
    <t>VEROES</t>
  </si>
  <si>
    <t>ESTADO YARACUY. HOGARES POBRES Y NO POBRES, SEGÚN ENTIDAD FEDERAL, CENSO 2011</t>
  </si>
  <si>
    <t>YARACUY</t>
  </si>
  <si>
    <r>
      <t xml:space="preserve">FUENTE: </t>
    </r>
    <r>
      <rPr>
        <sz val="10"/>
        <color indexed="8"/>
        <rFont val="Optima"/>
        <family val="0"/>
      </rPr>
      <t>INSTITUTO NACIONAL DE ESTADÍSTICA, INE</t>
    </r>
  </si>
</sst>
</file>

<file path=xl/styles.xml><?xml version="1.0" encoding="utf-8"?>
<styleSheet xmlns="http://schemas.openxmlformats.org/spreadsheetml/2006/main">
  <numFmts count="12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#,###,###,###,##0"/>
    <numFmt numFmtId="167" formatCode="###,###,###,##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Optima"/>
      <family val="0"/>
    </font>
    <font>
      <sz val="10"/>
      <color indexed="8"/>
      <name val="Optima"/>
      <family val="0"/>
    </font>
    <font>
      <sz val="11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Optima"/>
      <family val="0"/>
    </font>
    <font>
      <sz val="10"/>
      <color theme="1"/>
      <name val="Optima"/>
      <family val="0"/>
    </font>
    <font>
      <sz val="11"/>
      <color rgb="FF000000"/>
      <name val="Optima"/>
      <family val="0"/>
    </font>
    <font>
      <sz val="11"/>
      <color theme="1"/>
      <name val="Opti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Border="1" applyAlignment="1">
      <alignment horizontal="center" vertical="center" wrapText="1"/>
    </xf>
    <xf numFmtId="164" fontId="39" fillId="0" borderId="0" xfId="46" applyNumberFormat="1" applyFont="1" applyBorder="1" applyAlignment="1">
      <alignment horizontal="center" vertical="center" wrapText="1"/>
    </xf>
    <xf numFmtId="0" fontId="39" fillId="0" borderId="0" xfId="0" applyFont="1" applyAlignment="1">
      <alignment/>
    </xf>
    <xf numFmtId="165" fontId="39" fillId="0" borderId="0" xfId="46" applyNumberFormat="1" applyFont="1" applyAlignment="1">
      <alignment/>
    </xf>
    <xf numFmtId="164" fontId="39" fillId="0" borderId="0" xfId="46" applyNumberFormat="1" applyFont="1" applyAlignment="1">
      <alignment/>
    </xf>
    <xf numFmtId="0" fontId="38" fillId="0" borderId="0" xfId="0" applyFont="1" applyAlignment="1">
      <alignment/>
    </xf>
    <xf numFmtId="165" fontId="39" fillId="0" borderId="0" xfId="0" applyNumberFormat="1" applyFont="1" applyAlignment="1">
      <alignment/>
    </xf>
    <xf numFmtId="166" fontId="39" fillId="0" borderId="0" xfId="0" applyNumberFormat="1" applyFont="1" applyAlignment="1">
      <alignment/>
    </xf>
    <xf numFmtId="166" fontId="38" fillId="0" borderId="0" xfId="0" applyNumberFormat="1" applyFont="1" applyBorder="1" applyAlignment="1">
      <alignment/>
    </xf>
    <xf numFmtId="166" fontId="38" fillId="0" borderId="0" xfId="0" applyNumberFormat="1" applyFont="1" applyAlignment="1">
      <alignment/>
    </xf>
    <xf numFmtId="165" fontId="38" fillId="0" borderId="0" xfId="46" applyNumberFormat="1" applyFont="1" applyBorder="1" applyAlignment="1">
      <alignment horizontal="center" vertical="center" wrapText="1"/>
    </xf>
    <xf numFmtId="164" fontId="38" fillId="0" borderId="0" xfId="46" applyNumberFormat="1" applyFont="1" applyBorder="1" applyAlignment="1">
      <alignment horizontal="center" vertical="center" wrapText="1"/>
    </xf>
    <xf numFmtId="165" fontId="38" fillId="0" borderId="0" xfId="0" applyNumberFormat="1" applyFont="1" applyAlignment="1">
      <alignment/>
    </xf>
    <xf numFmtId="167" fontId="39" fillId="0" borderId="0" xfId="0" applyNumberFormat="1" applyFont="1" applyBorder="1" applyAlignment="1">
      <alignment/>
    </xf>
    <xf numFmtId="167" fontId="38" fillId="0" borderId="0" xfId="0" applyNumberFormat="1" applyFont="1" applyBorder="1" applyAlignment="1">
      <alignment/>
    </xf>
    <xf numFmtId="167" fontId="39" fillId="0" borderId="0" xfId="0" applyNumberFormat="1" applyFont="1" applyAlignment="1">
      <alignment/>
    </xf>
    <xf numFmtId="165" fontId="39" fillId="0" borderId="0" xfId="46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166" fontId="39" fillId="0" borderId="10" xfId="0" applyNumberFormat="1" applyFont="1" applyBorder="1" applyAlignment="1">
      <alignment/>
    </xf>
    <xf numFmtId="167" fontId="39" fillId="0" borderId="10" xfId="0" applyNumberFormat="1" applyFont="1" applyBorder="1" applyAlignment="1">
      <alignment/>
    </xf>
    <xf numFmtId="165" fontId="39" fillId="0" borderId="10" xfId="0" applyNumberFormat="1" applyFont="1" applyBorder="1" applyAlignment="1">
      <alignment/>
    </xf>
    <xf numFmtId="164" fontId="39" fillId="0" borderId="10" xfId="46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0.9921875" style="3" customWidth="1"/>
    <col min="2" max="2" width="35.7109375" style="3" customWidth="1"/>
    <col min="3" max="3" width="12.8515625" style="3" customWidth="1"/>
    <col min="4" max="4" width="14.28125" style="3" customWidth="1"/>
    <col min="5" max="11" width="12.8515625" style="3" customWidth="1"/>
    <col min="12" max="16384" width="11.421875" style="3" customWidth="1"/>
  </cols>
  <sheetData>
    <row r="2" spans="2:11" ht="12.75">
      <c r="B2" s="29" t="s">
        <v>10</v>
      </c>
      <c r="C2" s="29"/>
      <c r="D2" s="29"/>
      <c r="E2" s="29"/>
      <c r="F2" s="29"/>
      <c r="G2" s="29"/>
      <c r="H2" s="29"/>
      <c r="I2" s="29"/>
      <c r="J2" s="29"/>
      <c r="K2" s="29"/>
    </row>
    <row r="4" spans="2:11" ht="12.75"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2:11" ht="25.5">
      <c r="B5" s="22" t="s">
        <v>1</v>
      </c>
      <c r="C5" s="23" t="s">
        <v>2</v>
      </c>
      <c r="D5" s="23" t="s">
        <v>3</v>
      </c>
      <c r="E5" s="23" t="s">
        <v>0</v>
      </c>
      <c r="F5" s="23" t="s">
        <v>4</v>
      </c>
      <c r="G5" s="23" t="s">
        <v>0</v>
      </c>
      <c r="H5" s="23" t="s">
        <v>5</v>
      </c>
      <c r="I5" s="23" t="s">
        <v>0</v>
      </c>
      <c r="J5" s="23" t="s">
        <v>6</v>
      </c>
      <c r="K5" s="21" t="s">
        <v>0</v>
      </c>
    </row>
    <row r="6" spans="2:11" ht="8.25" customHeigh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2.75">
      <c r="B7" s="1" t="s">
        <v>11</v>
      </c>
      <c r="C7" s="9">
        <f>SUM(C9:C22)</f>
        <v>111174</v>
      </c>
      <c r="D7" s="9">
        <f>SUM(D9:D22)</f>
        <v>72298</v>
      </c>
      <c r="E7" s="15">
        <f>D7/C7*100</f>
        <v>65.03139223199669</v>
      </c>
      <c r="F7" s="9">
        <f>SUM(F9:F22)</f>
        <v>25950</v>
      </c>
      <c r="G7" s="15">
        <f>F7/C7*100</f>
        <v>23.341788547682015</v>
      </c>
      <c r="H7" s="9">
        <f>SUM(H9:H22)</f>
        <v>12926</v>
      </c>
      <c r="I7" s="15">
        <f>H7/C7*100</f>
        <v>11.626819220321298</v>
      </c>
      <c r="J7" s="10">
        <f>SUM(J9:J22)</f>
        <v>38876</v>
      </c>
      <c r="K7" s="12">
        <f>J7/C7*100</f>
        <v>34.96860776800331</v>
      </c>
    </row>
    <row r="8" spans="5:11" ht="9.75" customHeight="1">
      <c r="E8" s="16"/>
      <c r="G8" s="16"/>
      <c r="I8" s="16"/>
      <c r="K8" s="2"/>
    </row>
    <row r="9" spans="2:13" ht="15">
      <c r="B9" s="18" t="s">
        <v>12</v>
      </c>
      <c r="C9" s="8">
        <v>3566</v>
      </c>
      <c r="D9" s="8">
        <v>1917</v>
      </c>
      <c r="E9" s="14">
        <v>53.76</v>
      </c>
      <c r="F9" s="8">
        <v>1117</v>
      </c>
      <c r="G9" s="14">
        <v>31.32</v>
      </c>
      <c r="H9" s="8">
        <v>532</v>
      </c>
      <c r="I9" s="14">
        <v>14.92</v>
      </c>
      <c r="J9" s="8">
        <f>F9+H9</f>
        <v>1649</v>
      </c>
      <c r="K9" s="14">
        <f>J9/C9*100</f>
        <v>46.24228827818283</v>
      </c>
      <c r="M9" s="18"/>
    </row>
    <row r="10" spans="2:13" ht="15">
      <c r="B10" s="18" t="s">
        <v>9</v>
      </c>
      <c r="C10" s="8">
        <v>5679</v>
      </c>
      <c r="D10" s="8">
        <v>2935</v>
      </c>
      <c r="E10" s="14">
        <v>51.68</v>
      </c>
      <c r="F10" s="8">
        <v>1483</v>
      </c>
      <c r="G10" s="14">
        <v>26.11</v>
      </c>
      <c r="H10" s="8">
        <v>1261</v>
      </c>
      <c r="I10" s="14">
        <v>22.2</v>
      </c>
      <c r="J10" s="8">
        <f>F10+H10</f>
        <v>2744</v>
      </c>
      <c r="K10" s="14">
        <f aca="true" t="shared" si="0" ref="K10:K22">J10/C10*100</f>
        <v>48.318365909491106</v>
      </c>
      <c r="M10" s="18"/>
    </row>
    <row r="11" spans="2:13" ht="15">
      <c r="B11" s="18" t="s">
        <v>13</v>
      </c>
      <c r="C11" s="8">
        <v>12938</v>
      </c>
      <c r="D11" s="8">
        <v>8369</v>
      </c>
      <c r="E11" s="14">
        <v>64.69</v>
      </c>
      <c r="F11" s="8">
        <v>3244</v>
      </c>
      <c r="G11" s="14">
        <v>25.07</v>
      </c>
      <c r="H11" s="8">
        <v>1325</v>
      </c>
      <c r="I11" s="14">
        <v>10.24</v>
      </c>
      <c r="J11" s="8">
        <f>F11+H11</f>
        <v>4569</v>
      </c>
      <c r="K11" s="14">
        <f t="shared" si="0"/>
        <v>35.31457721440717</v>
      </c>
      <c r="M11" s="18"/>
    </row>
    <row r="12" spans="2:13" ht="15">
      <c r="B12" s="18" t="s">
        <v>14</v>
      </c>
      <c r="C12" s="8">
        <v>7779</v>
      </c>
      <c r="D12" s="8">
        <v>5920</v>
      </c>
      <c r="E12" s="14">
        <v>76.1</v>
      </c>
      <c r="F12" s="8">
        <v>1360</v>
      </c>
      <c r="G12" s="14">
        <v>17.48</v>
      </c>
      <c r="H12" s="8">
        <v>499</v>
      </c>
      <c r="I12" s="14">
        <v>6.41</v>
      </c>
      <c r="J12" s="8">
        <f>F12+H12</f>
        <v>1859</v>
      </c>
      <c r="K12" s="14">
        <f t="shared" si="0"/>
        <v>23.89767322277928</v>
      </c>
      <c r="M12" s="18"/>
    </row>
    <row r="13" spans="2:13" ht="15">
      <c r="B13" s="18" t="s">
        <v>15</v>
      </c>
      <c r="C13" s="8">
        <v>10461</v>
      </c>
      <c r="D13" s="8">
        <v>8466</v>
      </c>
      <c r="E13" s="14">
        <v>80.93</v>
      </c>
      <c r="F13" s="8">
        <v>1528</v>
      </c>
      <c r="G13" s="14">
        <v>14.61</v>
      </c>
      <c r="H13" s="8">
        <v>467</v>
      </c>
      <c r="I13" s="14">
        <v>4.46</v>
      </c>
      <c r="J13" s="8">
        <f>F13+H13</f>
        <v>1995</v>
      </c>
      <c r="K13" s="14">
        <f t="shared" si="0"/>
        <v>19.070834528247776</v>
      </c>
      <c r="M13" s="18"/>
    </row>
    <row r="14" spans="2:13" ht="15">
      <c r="B14" s="18" t="s">
        <v>16</v>
      </c>
      <c r="C14" s="8">
        <v>3343</v>
      </c>
      <c r="D14" s="8">
        <v>2213</v>
      </c>
      <c r="E14" s="14">
        <v>66.2</v>
      </c>
      <c r="F14" s="8">
        <v>754</v>
      </c>
      <c r="G14" s="14">
        <v>22.55</v>
      </c>
      <c r="H14" s="8">
        <v>376</v>
      </c>
      <c r="I14" s="14">
        <v>11.25</v>
      </c>
      <c r="J14" s="8">
        <f>F14+H14</f>
        <v>1130</v>
      </c>
      <c r="K14" s="14">
        <f t="shared" si="0"/>
        <v>33.801974274603644</v>
      </c>
      <c r="M14" s="18"/>
    </row>
    <row r="15" spans="2:13" ht="15">
      <c r="B15" s="18" t="s">
        <v>17</v>
      </c>
      <c r="C15" s="8">
        <v>2998</v>
      </c>
      <c r="D15" s="8">
        <v>2031</v>
      </c>
      <c r="E15" s="14">
        <v>67.75</v>
      </c>
      <c r="F15" s="8">
        <v>676</v>
      </c>
      <c r="G15" s="14">
        <v>22.55</v>
      </c>
      <c r="H15" s="8">
        <v>291</v>
      </c>
      <c r="I15" s="14">
        <v>9.71</v>
      </c>
      <c r="J15" s="8">
        <f>F15+H15</f>
        <v>967</v>
      </c>
      <c r="K15" s="14">
        <f>J15/C15*100</f>
        <v>32.25483655770513</v>
      </c>
      <c r="M15" s="18"/>
    </row>
    <row r="16" spans="2:13" ht="15">
      <c r="B16" s="18" t="s">
        <v>18</v>
      </c>
      <c r="C16" s="8">
        <v>2203</v>
      </c>
      <c r="D16" s="8">
        <v>1263</v>
      </c>
      <c r="E16" s="14">
        <v>57.33</v>
      </c>
      <c r="F16" s="8">
        <v>568</v>
      </c>
      <c r="G16" s="14">
        <v>25.78</v>
      </c>
      <c r="H16" s="8">
        <v>372</v>
      </c>
      <c r="I16" s="14">
        <v>16.89</v>
      </c>
      <c r="J16" s="8">
        <f>F16+H16</f>
        <v>940</v>
      </c>
      <c r="K16" s="14">
        <f t="shared" si="0"/>
        <v>42.66908760780754</v>
      </c>
      <c r="M16" s="18"/>
    </row>
    <row r="17" spans="2:13" ht="15">
      <c r="B17" s="18" t="s">
        <v>19</v>
      </c>
      <c r="C17" s="8">
        <v>12182</v>
      </c>
      <c r="D17" s="8">
        <v>6601</v>
      </c>
      <c r="E17" s="14">
        <v>54.19</v>
      </c>
      <c r="F17" s="8">
        <v>3217</v>
      </c>
      <c r="G17" s="14">
        <v>26.41</v>
      </c>
      <c r="H17" s="8">
        <v>2364</v>
      </c>
      <c r="I17" s="14">
        <v>19.41</v>
      </c>
      <c r="J17" s="8">
        <f aca="true" t="shared" si="1" ref="J17:J22">F17+H17</f>
        <v>5581</v>
      </c>
      <c r="K17" s="14">
        <f t="shared" si="0"/>
        <v>45.81349532096536</v>
      </c>
      <c r="M17" s="18"/>
    </row>
    <row r="18" spans="2:13" ht="15">
      <c r="B18" s="18" t="s">
        <v>20</v>
      </c>
      <c r="C18" s="8">
        <v>17690</v>
      </c>
      <c r="D18" s="8">
        <v>11466</v>
      </c>
      <c r="E18" s="14">
        <v>64.82</v>
      </c>
      <c r="F18" s="8">
        <v>4276</v>
      </c>
      <c r="G18" s="14">
        <v>24.17</v>
      </c>
      <c r="H18" s="8">
        <v>1948</v>
      </c>
      <c r="I18" s="14">
        <v>11.01</v>
      </c>
      <c r="J18" s="8">
        <f t="shared" si="1"/>
        <v>6224</v>
      </c>
      <c r="K18" s="14">
        <f t="shared" si="0"/>
        <v>35.18371961560203</v>
      </c>
      <c r="M18" s="18"/>
    </row>
    <row r="19" spans="2:13" ht="15">
      <c r="B19" s="18" t="s">
        <v>21</v>
      </c>
      <c r="C19" s="8">
        <v>19882</v>
      </c>
      <c r="D19" s="8">
        <v>13796</v>
      </c>
      <c r="E19" s="14">
        <v>69.39</v>
      </c>
      <c r="F19" s="8">
        <v>4393</v>
      </c>
      <c r="G19" s="14">
        <v>22.1</v>
      </c>
      <c r="H19" s="8">
        <v>1693</v>
      </c>
      <c r="I19" s="14">
        <v>8.52</v>
      </c>
      <c r="J19" s="8">
        <f t="shared" si="1"/>
        <v>6086</v>
      </c>
      <c r="K19" s="14">
        <f t="shared" si="0"/>
        <v>30.61060255507494</v>
      </c>
      <c r="M19" s="18"/>
    </row>
    <row r="20" spans="2:13" ht="15">
      <c r="B20" s="18" t="s">
        <v>8</v>
      </c>
      <c r="C20" s="8">
        <v>3486</v>
      </c>
      <c r="D20" s="8">
        <v>2387</v>
      </c>
      <c r="E20" s="14">
        <v>68.47</v>
      </c>
      <c r="F20" s="8">
        <v>756</v>
      </c>
      <c r="G20" s="14">
        <v>21.69</v>
      </c>
      <c r="H20" s="8">
        <v>343</v>
      </c>
      <c r="I20" s="14">
        <v>9.84</v>
      </c>
      <c r="J20" s="8">
        <f t="shared" si="1"/>
        <v>1099</v>
      </c>
      <c r="K20" s="14">
        <f t="shared" si="0"/>
        <v>31.52610441767068</v>
      </c>
      <c r="M20" s="18"/>
    </row>
    <row r="21" spans="2:13" ht="15">
      <c r="B21" s="18" t="s">
        <v>22</v>
      </c>
      <c r="C21" s="8">
        <v>3916</v>
      </c>
      <c r="D21" s="8">
        <v>2419</v>
      </c>
      <c r="E21" s="14">
        <v>61.77</v>
      </c>
      <c r="F21" s="8">
        <v>1049</v>
      </c>
      <c r="G21" s="14">
        <v>26.79</v>
      </c>
      <c r="H21" s="8">
        <v>448</v>
      </c>
      <c r="I21" s="14">
        <v>11.44</v>
      </c>
      <c r="J21" s="8">
        <f t="shared" si="1"/>
        <v>1497</v>
      </c>
      <c r="K21" s="14">
        <f t="shared" si="0"/>
        <v>38.22778345250256</v>
      </c>
      <c r="M21" s="18"/>
    </row>
    <row r="22" spans="2:13" ht="15">
      <c r="B22" s="24" t="s">
        <v>23</v>
      </c>
      <c r="C22" s="25">
        <v>5051</v>
      </c>
      <c r="D22" s="25">
        <v>2515</v>
      </c>
      <c r="E22" s="26">
        <v>49.79</v>
      </c>
      <c r="F22" s="25">
        <v>1529</v>
      </c>
      <c r="G22" s="26">
        <v>30.27</v>
      </c>
      <c r="H22" s="25">
        <v>1007</v>
      </c>
      <c r="I22" s="26">
        <v>19.94</v>
      </c>
      <c r="J22" s="25">
        <f t="shared" si="1"/>
        <v>2536</v>
      </c>
      <c r="K22" s="26">
        <f t="shared" si="0"/>
        <v>50.20787962779648</v>
      </c>
      <c r="M22" s="18"/>
    </row>
    <row r="23" spans="2:13" ht="15" customHeight="1">
      <c r="B23" s="30" t="s">
        <v>7</v>
      </c>
      <c r="C23" s="30"/>
      <c r="D23" s="30"/>
      <c r="E23" s="30"/>
      <c r="F23" s="30"/>
      <c r="G23" s="30"/>
      <c r="H23" s="30"/>
      <c r="I23" s="30"/>
      <c r="J23" s="30"/>
      <c r="K23" s="30"/>
      <c r="M23" s="19"/>
    </row>
    <row r="24" ht="12.75">
      <c r="B24" s="6" t="s">
        <v>26</v>
      </c>
    </row>
    <row r="26" spans="2:11" ht="12.75">
      <c r="B26" s="29" t="s">
        <v>24</v>
      </c>
      <c r="C26" s="29"/>
      <c r="D26" s="29"/>
      <c r="E26" s="29"/>
      <c r="F26" s="29"/>
      <c r="G26" s="29"/>
      <c r="H26" s="29"/>
      <c r="I26" s="29"/>
      <c r="J26" s="29"/>
      <c r="K26" s="29"/>
    </row>
    <row r="29" spans="2:11" ht="25.5">
      <c r="B29" s="22" t="s">
        <v>1</v>
      </c>
      <c r="C29" s="23" t="s">
        <v>2</v>
      </c>
      <c r="D29" s="23" t="s">
        <v>3</v>
      </c>
      <c r="E29" s="23" t="s">
        <v>0</v>
      </c>
      <c r="F29" s="23" t="s">
        <v>4</v>
      </c>
      <c r="G29" s="23" t="s">
        <v>0</v>
      </c>
      <c r="H29" s="23" t="s">
        <v>5</v>
      </c>
      <c r="I29" s="23" t="s">
        <v>0</v>
      </c>
      <c r="J29" s="23" t="s">
        <v>6</v>
      </c>
      <c r="K29" s="21" t="s">
        <v>0</v>
      </c>
    </row>
    <row r="30" spans="2:9" ht="12.75">
      <c r="B30" s="1"/>
      <c r="C30" s="1"/>
      <c r="D30" s="1"/>
      <c r="E30" s="1"/>
      <c r="F30" s="1"/>
      <c r="G30" s="1"/>
      <c r="H30" s="1"/>
      <c r="I30" s="1"/>
    </row>
    <row r="31" spans="2:11" ht="12.75">
      <c r="B31" s="1" t="s">
        <v>25</v>
      </c>
      <c r="C31" s="11">
        <f>SUM(C33:C46)</f>
        <v>146243</v>
      </c>
      <c r="D31" s="11">
        <f>SUM(D33:D46)</f>
        <v>106729</v>
      </c>
      <c r="E31" s="12">
        <f>D31/C31*100</f>
        <v>72.98058710502383</v>
      </c>
      <c r="F31" s="11">
        <f>SUM(F33:F46)</f>
        <v>27163</v>
      </c>
      <c r="G31" s="12">
        <f>F31/C31*100</f>
        <v>18.573880459235657</v>
      </c>
      <c r="H31" s="11">
        <f>SUM(H33:H46)</f>
        <v>12351</v>
      </c>
      <c r="I31" s="12">
        <f>H31/C31*100</f>
        <v>8.445532435740514</v>
      </c>
      <c r="J31" s="13">
        <f>F31+H31</f>
        <v>39514</v>
      </c>
      <c r="K31" s="12">
        <f>J31/C31*100</f>
        <v>27.01941289497617</v>
      </c>
    </row>
    <row r="32" spans="3:11" ht="12.75">
      <c r="C32" s="4"/>
      <c r="D32" s="4"/>
      <c r="E32" s="12"/>
      <c r="F32" s="4"/>
      <c r="G32" s="5"/>
      <c r="H32" s="4"/>
      <c r="I32" s="5"/>
      <c r="J32" s="7"/>
      <c r="K32" s="5"/>
    </row>
    <row r="33" spans="2:11" ht="15">
      <c r="B33" s="18" t="s">
        <v>12</v>
      </c>
      <c r="C33" s="7">
        <v>4641</v>
      </c>
      <c r="D33" s="7">
        <v>2953</v>
      </c>
      <c r="E33" s="2">
        <v>63.63</v>
      </c>
      <c r="F33" s="7">
        <v>1204</v>
      </c>
      <c r="G33" s="2">
        <v>25.94</v>
      </c>
      <c r="H33" s="7">
        <v>484</v>
      </c>
      <c r="I33" s="2">
        <v>10.43</v>
      </c>
      <c r="J33" s="7">
        <f>F33+H33</f>
        <v>1688</v>
      </c>
      <c r="K33" s="2">
        <f aca="true" t="shared" si="2" ref="K33:K46">J33/C33*100</f>
        <v>36.37147166558931</v>
      </c>
    </row>
    <row r="34" spans="2:11" ht="15">
      <c r="B34" s="18" t="s">
        <v>9</v>
      </c>
      <c r="C34" s="7">
        <v>7449</v>
      </c>
      <c r="D34" s="7">
        <v>4512</v>
      </c>
      <c r="E34" s="2">
        <v>60.57</v>
      </c>
      <c r="F34" s="7">
        <v>1673</v>
      </c>
      <c r="G34" s="2">
        <v>22.46</v>
      </c>
      <c r="H34" s="7">
        <v>1264</v>
      </c>
      <c r="I34" s="2">
        <v>16.97</v>
      </c>
      <c r="J34" s="7">
        <f aca="true" t="shared" si="3" ref="J34:J46">F34+H34</f>
        <v>2937</v>
      </c>
      <c r="K34" s="2">
        <f t="shared" si="2"/>
        <v>39.428111155859845</v>
      </c>
    </row>
    <row r="35" spans="2:11" ht="15">
      <c r="B35" s="18" t="s">
        <v>13</v>
      </c>
      <c r="C35" s="7">
        <v>17171</v>
      </c>
      <c r="D35" s="7">
        <v>12611</v>
      </c>
      <c r="E35" s="2">
        <v>73.44</v>
      </c>
      <c r="F35" s="7">
        <v>3158</v>
      </c>
      <c r="G35" s="2">
        <v>18.39</v>
      </c>
      <c r="H35" s="7">
        <v>1402</v>
      </c>
      <c r="I35" s="2">
        <v>8.16</v>
      </c>
      <c r="J35" s="7">
        <f t="shared" si="3"/>
        <v>4560</v>
      </c>
      <c r="K35" s="2">
        <f t="shared" si="2"/>
        <v>26.55640323801759</v>
      </c>
    </row>
    <row r="36" spans="2:11" ht="15">
      <c r="B36" s="18" t="s">
        <v>14</v>
      </c>
      <c r="C36" s="7">
        <v>9472</v>
      </c>
      <c r="D36" s="7">
        <v>7445</v>
      </c>
      <c r="E36" s="2">
        <v>78.6</v>
      </c>
      <c r="F36" s="7">
        <v>1401</v>
      </c>
      <c r="G36" s="2">
        <v>14.79</v>
      </c>
      <c r="H36" s="7">
        <v>626</v>
      </c>
      <c r="I36" s="2">
        <v>6.61</v>
      </c>
      <c r="J36" s="7">
        <f t="shared" si="3"/>
        <v>2027</v>
      </c>
      <c r="K36" s="2">
        <f t="shared" si="2"/>
        <v>21.39991554054054</v>
      </c>
    </row>
    <row r="37" spans="2:11" ht="15">
      <c r="B37" s="18" t="s">
        <v>15</v>
      </c>
      <c r="C37" s="7">
        <v>13583</v>
      </c>
      <c r="D37" s="7">
        <v>11828</v>
      </c>
      <c r="E37" s="2">
        <v>87.08</v>
      </c>
      <c r="F37" s="7">
        <v>1411</v>
      </c>
      <c r="G37" s="2">
        <v>10.39</v>
      </c>
      <c r="H37" s="7">
        <v>344</v>
      </c>
      <c r="I37" s="2">
        <v>2.53</v>
      </c>
      <c r="J37" s="7">
        <f t="shared" si="3"/>
        <v>1755</v>
      </c>
      <c r="K37" s="2">
        <f t="shared" si="2"/>
        <v>12.920562467790619</v>
      </c>
    </row>
    <row r="38" spans="2:11" ht="15">
      <c r="B38" s="18" t="s">
        <v>16</v>
      </c>
      <c r="C38" s="7">
        <v>4777</v>
      </c>
      <c r="D38" s="7">
        <v>3392</v>
      </c>
      <c r="E38" s="2">
        <v>71.01</v>
      </c>
      <c r="F38" s="7">
        <v>916</v>
      </c>
      <c r="G38" s="2">
        <v>19.18</v>
      </c>
      <c r="H38" s="7">
        <v>469</v>
      </c>
      <c r="I38" s="2">
        <v>9.82</v>
      </c>
      <c r="J38" s="7">
        <f t="shared" si="3"/>
        <v>1385</v>
      </c>
      <c r="K38" s="2">
        <f t="shared" si="2"/>
        <v>28.99309189868118</v>
      </c>
    </row>
    <row r="39" spans="2:11" ht="15">
      <c r="B39" s="18" t="s">
        <v>17</v>
      </c>
      <c r="C39" s="7">
        <v>4319</v>
      </c>
      <c r="D39" s="7">
        <v>3076</v>
      </c>
      <c r="E39" s="2">
        <v>71.22</v>
      </c>
      <c r="F39" s="7">
        <v>872</v>
      </c>
      <c r="G39" s="2">
        <v>20.19</v>
      </c>
      <c r="H39" s="7">
        <v>371</v>
      </c>
      <c r="I39" s="2">
        <v>8.59</v>
      </c>
      <c r="J39" s="7">
        <f t="shared" si="3"/>
        <v>1243</v>
      </c>
      <c r="K39" s="2">
        <f t="shared" si="2"/>
        <v>28.779810141236396</v>
      </c>
    </row>
    <row r="40" spans="2:11" ht="15">
      <c r="B40" s="18" t="s">
        <v>18</v>
      </c>
      <c r="C40" s="7">
        <v>3022</v>
      </c>
      <c r="D40" s="7">
        <v>2049</v>
      </c>
      <c r="E40" s="2">
        <v>67.8</v>
      </c>
      <c r="F40" s="7">
        <v>695</v>
      </c>
      <c r="G40" s="2">
        <v>23</v>
      </c>
      <c r="H40" s="7">
        <v>278</v>
      </c>
      <c r="I40" s="2">
        <v>9.2</v>
      </c>
      <c r="J40" s="7">
        <f t="shared" si="3"/>
        <v>973</v>
      </c>
      <c r="K40" s="2">
        <f t="shared" si="2"/>
        <v>32.19722038385176</v>
      </c>
    </row>
    <row r="41" spans="2:11" ht="15">
      <c r="B41" s="18" t="s">
        <v>19</v>
      </c>
      <c r="C41" s="7">
        <v>15496</v>
      </c>
      <c r="D41" s="7">
        <v>10421</v>
      </c>
      <c r="E41" s="2">
        <v>67.25</v>
      </c>
      <c r="F41" s="7">
        <v>3243</v>
      </c>
      <c r="G41" s="2">
        <v>20.93</v>
      </c>
      <c r="H41" s="7">
        <v>1832</v>
      </c>
      <c r="I41" s="2">
        <v>11.82</v>
      </c>
      <c r="J41" s="7">
        <f t="shared" si="3"/>
        <v>5075</v>
      </c>
      <c r="K41" s="2">
        <f t="shared" si="2"/>
        <v>32.750387196695925</v>
      </c>
    </row>
    <row r="42" spans="2:11" ht="15">
      <c r="B42" s="18" t="s">
        <v>20</v>
      </c>
      <c r="C42" s="7">
        <v>24877</v>
      </c>
      <c r="D42" s="7">
        <v>17716</v>
      </c>
      <c r="E42" s="2">
        <v>71.21</v>
      </c>
      <c r="F42" s="7">
        <v>5104</v>
      </c>
      <c r="G42" s="2">
        <v>20.52</v>
      </c>
      <c r="H42" s="7">
        <v>2057</v>
      </c>
      <c r="I42" s="2">
        <v>8.27</v>
      </c>
      <c r="J42" s="7">
        <f t="shared" si="3"/>
        <v>7161</v>
      </c>
      <c r="K42" s="2">
        <f t="shared" si="2"/>
        <v>28.78562527635969</v>
      </c>
    </row>
    <row r="43" spans="2:11" ht="15">
      <c r="B43" s="18" t="s">
        <v>21</v>
      </c>
      <c r="C43" s="7">
        <v>24877</v>
      </c>
      <c r="D43" s="7">
        <v>19239</v>
      </c>
      <c r="E43" s="2">
        <v>77.34</v>
      </c>
      <c r="F43" s="7">
        <v>3956</v>
      </c>
      <c r="G43" s="2">
        <v>15.9</v>
      </c>
      <c r="H43" s="7">
        <v>1682</v>
      </c>
      <c r="I43" s="2">
        <v>6.76</v>
      </c>
      <c r="J43" s="7">
        <f t="shared" si="3"/>
        <v>5638</v>
      </c>
      <c r="K43" s="2">
        <f t="shared" si="2"/>
        <v>22.66350444185392</v>
      </c>
    </row>
    <row r="44" spans="2:11" ht="15">
      <c r="B44" s="18" t="s">
        <v>8</v>
      </c>
      <c r="C44" s="7">
        <v>4720</v>
      </c>
      <c r="D44" s="7">
        <v>3466</v>
      </c>
      <c r="E44" s="2">
        <v>73.43</v>
      </c>
      <c r="F44" s="7">
        <v>869</v>
      </c>
      <c r="G44" s="2">
        <v>18.41</v>
      </c>
      <c r="H44" s="7">
        <v>385</v>
      </c>
      <c r="I44" s="2">
        <v>8.16</v>
      </c>
      <c r="J44" s="7">
        <f t="shared" si="3"/>
        <v>1254</v>
      </c>
      <c r="K44" s="2">
        <f t="shared" si="2"/>
        <v>26.56779661016949</v>
      </c>
    </row>
    <row r="45" spans="2:11" ht="15">
      <c r="B45" s="18" t="s">
        <v>22</v>
      </c>
      <c r="C45" s="7">
        <v>5175</v>
      </c>
      <c r="D45" s="7">
        <v>3585</v>
      </c>
      <c r="E45" s="2">
        <v>69.28</v>
      </c>
      <c r="F45" s="7">
        <v>1108</v>
      </c>
      <c r="G45" s="2">
        <v>21.41</v>
      </c>
      <c r="H45" s="7">
        <v>482</v>
      </c>
      <c r="I45" s="2">
        <v>9.31</v>
      </c>
      <c r="J45" s="7">
        <f t="shared" si="3"/>
        <v>1590</v>
      </c>
      <c r="K45" s="2">
        <f t="shared" si="2"/>
        <v>30.72463768115942</v>
      </c>
    </row>
    <row r="46" spans="2:11" ht="15">
      <c r="B46" s="24" t="s">
        <v>23</v>
      </c>
      <c r="C46" s="27">
        <v>6664</v>
      </c>
      <c r="D46" s="27">
        <v>4436</v>
      </c>
      <c r="E46" s="28">
        <v>66.57</v>
      </c>
      <c r="F46" s="27">
        <v>1553</v>
      </c>
      <c r="G46" s="28">
        <v>23.3</v>
      </c>
      <c r="H46" s="27">
        <v>675</v>
      </c>
      <c r="I46" s="28">
        <v>10.13</v>
      </c>
      <c r="J46" s="27">
        <f t="shared" si="3"/>
        <v>2228</v>
      </c>
      <c r="K46" s="28">
        <f t="shared" si="2"/>
        <v>33.43337334933973</v>
      </c>
    </row>
    <row r="47" spans="2:6" ht="12.75">
      <c r="B47" s="6" t="s">
        <v>7</v>
      </c>
      <c r="C47" s="6"/>
      <c r="D47" s="17"/>
      <c r="F47" s="7"/>
    </row>
    <row r="48" spans="2:3" ht="12.75">
      <c r="B48" s="6" t="s">
        <v>26</v>
      </c>
      <c r="C48" s="6"/>
    </row>
  </sheetData>
  <sheetProtection/>
  <mergeCells count="3">
    <mergeCell ref="B2:K2"/>
    <mergeCell ref="B23:K23"/>
    <mergeCell ref="B26:K2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2013-01-22T00:12:23Z</cp:lastPrinted>
  <dcterms:created xsi:type="dcterms:W3CDTF">2013-01-16T12:37:00Z</dcterms:created>
  <dcterms:modified xsi:type="dcterms:W3CDTF">2013-01-23T18:44:17Z</dcterms:modified>
  <cp:category/>
  <cp:version/>
  <cp:contentType/>
  <cp:contentStatus/>
</cp:coreProperties>
</file>