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6605" windowHeight="7935" tabRatio="879" activeTab="0"/>
  </bookViews>
  <sheets>
    <sheet name="Pobres y Extremos" sheetId="1" r:id="rId1"/>
  </sheets>
  <definedNames>
    <definedName name="_xlnm.Print_Area" localSheetId="0">'Pobres y Extremos'!$B$34:$K$63</definedName>
  </definedNames>
  <calcPr fullCalcOnLoad="1"/>
</workbook>
</file>

<file path=xl/sharedStrings.xml><?xml version="1.0" encoding="utf-8"?>
<sst xmlns="http://schemas.openxmlformats.org/spreadsheetml/2006/main" count="70" uniqueCount="35">
  <si>
    <t>(%)</t>
  </si>
  <si>
    <t>ENTIDAD FEDERAL Y MUNICIPIO</t>
  </si>
  <si>
    <t>TOTAL HOGARES</t>
  </si>
  <si>
    <t>NO POBRES</t>
  </si>
  <si>
    <t>POBRES NO EXTREMOS</t>
  </si>
  <si>
    <t>POBRES EXTREMOS</t>
  </si>
  <si>
    <t xml:space="preserve">POBRES </t>
  </si>
  <si>
    <r>
      <t>NOTA:</t>
    </r>
    <r>
      <rPr>
        <sz val="10"/>
        <color indexed="8"/>
        <rFont val="Optima"/>
        <family val="0"/>
      </rPr>
      <t xml:space="preserve"> NO INCLUYE A LOS HOGARES EN VIVIENDAS DE OTRO TIPO Y COLECTIVIDAD.</t>
    </r>
  </si>
  <si>
    <t>MIRANDA</t>
  </si>
  <si>
    <t>SUCRE</t>
  </si>
  <si>
    <t>PÁEZ</t>
  </si>
  <si>
    <t>SIMÓN BOLÍVAR</t>
  </si>
  <si>
    <t>ESTADO ZULIA. HOGARES POBRES Y NO POBRES, SEGÚN ENTIDAD FEDERAL, CENSO 2001</t>
  </si>
  <si>
    <t>ESTADO ZULIA. HOGARES POBRES Y NO POBRES, SEGÚN ENTIDAD FEDERAL, CENSO 2011</t>
  </si>
  <si>
    <t>ALMIRANTE PADILLA</t>
  </si>
  <si>
    <t>BARALT</t>
  </si>
  <si>
    <t>CABIMAS</t>
  </si>
  <si>
    <t>CATATUMBO</t>
  </si>
  <si>
    <t>COLÓN</t>
  </si>
  <si>
    <t>FRANCISCO JAVIER PULGAR</t>
  </si>
  <si>
    <t>JESÚS ENRIQUE LOSSADA</t>
  </si>
  <si>
    <t>JESÚS MARÍA SEMPRÚN</t>
  </si>
  <si>
    <t>LA CAÑADA DE URDANETA</t>
  </si>
  <si>
    <t>LAGUNILLAS</t>
  </si>
  <si>
    <t>MACHIQUES DE PERIJÁ</t>
  </si>
  <si>
    <t>MARA</t>
  </si>
  <si>
    <t>MARACAIBO</t>
  </si>
  <si>
    <t>ROSARIO DE PERIJÁ</t>
  </si>
  <si>
    <t>SAN FRANCISCO</t>
  </si>
  <si>
    <t>SANTA RITA</t>
  </si>
  <si>
    <t>VALMORE RODRÍGUEZ</t>
  </si>
  <si>
    <r>
      <rPr>
        <b/>
        <sz val="10"/>
        <color indexed="8"/>
        <rFont val="Optima"/>
        <family val="0"/>
      </rPr>
      <t xml:space="preserve">FUENTE: </t>
    </r>
    <r>
      <rPr>
        <sz val="10"/>
        <color indexed="8"/>
        <rFont val="Optima"/>
        <family val="0"/>
      </rPr>
      <t>INSTITUTO NACIONAL DE ESTADÍSTICA, INE</t>
    </r>
  </si>
  <si>
    <r>
      <t xml:space="preserve">FUENTE: </t>
    </r>
    <r>
      <rPr>
        <sz val="10"/>
        <color indexed="8"/>
        <rFont val="Optima"/>
        <family val="0"/>
      </rPr>
      <t>INSTITUTO NACIONAL DE ESTADÍSTICA, INE</t>
    </r>
  </si>
  <si>
    <t>TOTAL</t>
  </si>
  <si>
    <t>INDÍGENA BOLIVARIANO GUAJIRA</t>
  </si>
</sst>
</file>

<file path=xl/styles.xml><?xml version="1.0" encoding="utf-8"?>
<styleSheet xmlns="http://schemas.openxmlformats.org/spreadsheetml/2006/main">
  <numFmts count="12">
    <numFmt numFmtId="5" formatCode="&quot;Bs&quot;\ #,##0;&quot;Bs&quot;\ \-#,##0"/>
    <numFmt numFmtId="6" formatCode="&quot;Bs&quot;\ #,##0;[Red]&quot;Bs&quot;\ \-#,##0"/>
    <numFmt numFmtId="7" formatCode="&quot;Bs&quot;\ #,##0.00;&quot;Bs&quot;\ \-#,##0.00"/>
    <numFmt numFmtId="8" formatCode="&quot;Bs&quot;\ #,##0.00;[Red]&quot;Bs&quot;\ \-#,##0.00"/>
    <numFmt numFmtId="42" formatCode="_ &quot;Bs&quot;\ * #,##0_ ;_ &quot;Bs&quot;\ * \-#,##0_ ;_ &quot;Bs&quot;\ * &quot;-&quot;_ ;_ @_ "/>
    <numFmt numFmtId="41" formatCode="_ * #,##0_ ;_ * \-#,##0_ ;_ * &quot;-&quot;_ ;_ @_ "/>
    <numFmt numFmtId="44" formatCode="_ &quot;Bs&quot;\ * #,##0.00_ ;_ &quot;Bs&quot;\ * \-#,##0.00_ ;_ &quot;Bs&quot;\ * &quot;-&quot;??_ ;_ @_ "/>
    <numFmt numFmtId="43" formatCode="_ * #,##0.00_ ;_ * \-#,##0.00_ ;_ * &quot;-&quot;??_ ;_ @_ "/>
    <numFmt numFmtId="164" formatCode="_ * #,##0.0_ ;_ * \-#,##0.0_ ;_ * &quot;-&quot;??_ ;_ @_ "/>
    <numFmt numFmtId="165" formatCode="_ * #,##0_ ;_ * \-#,##0_ ;_ * &quot;-&quot;??_ ;_ @_ "/>
    <numFmt numFmtId="166" formatCode="##,###,###,###,##0"/>
    <numFmt numFmtId="167" formatCode="###,###,###,##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Optima"/>
      <family val="0"/>
    </font>
    <font>
      <sz val="10"/>
      <color indexed="8"/>
      <name val="Opti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Optima"/>
      <family val="0"/>
    </font>
    <font>
      <sz val="10"/>
      <color theme="1"/>
      <name val="Optima"/>
      <family val="0"/>
    </font>
    <font>
      <sz val="10"/>
      <color rgb="FF000000"/>
      <name val="Optim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37" fillId="0" borderId="0" xfId="0" applyFont="1" applyBorder="1" applyAlignment="1">
      <alignment horizontal="center" vertical="center" wrapText="1"/>
    </xf>
    <xf numFmtId="164" fontId="38" fillId="0" borderId="0" xfId="46" applyNumberFormat="1" applyFont="1" applyBorder="1" applyAlignment="1">
      <alignment horizontal="center" vertical="center" wrapText="1"/>
    </xf>
    <xf numFmtId="0" fontId="38" fillId="0" borderId="0" xfId="0" applyFont="1" applyAlignment="1">
      <alignment/>
    </xf>
    <xf numFmtId="165" fontId="38" fillId="0" borderId="0" xfId="46" applyNumberFormat="1" applyFont="1" applyAlignment="1">
      <alignment/>
    </xf>
    <xf numFmtId="164" fontId="38" fillId="0" borderId="0" xfId="46" applyNumberFormat="1" applyFont="1" applyAlignment="1">
      <alignment/>
    </xf>
    <xf numFmtId="0" fontId="37" fillId="0" borderId="0" xfId="0" applyFont="1" applyAlignment="1">
      <alignment/>
    </xf>
    <xf numFmtId="0" fontId="39" fillId="0" borderId="0" xfId="0" applyFont="1" applyAlignment="1">
      <alignment/>
    </xf>
    <xf numFmtId="165" fontId="38" fillId="0" borderId="0" xfId="0" applyNumberFormat="1" applyFont="1" applyAlignment="1">
      <alignment/>
    </xf>
    <xf numFmtId="164" fontId="38" fillId="0" borderId="0" xfId="0" applyNumberFormat="1" applyFont="1" applyAlignment="1">
      <alignment/>
    </xf>
    <xf numFmtId="166" fontId="38" fillId="0" borderId="0" xfId="0" applyNumberFormat="1" applyFont="1" applyAlignment="1">
      <alignment/>
    </xf>
    <xf numFmtId="166" fontId="38" fillId="0" borderId="0" xfId="0" applyNumberFormat="1" applyFont="1" applyBorder="1" applyAlignment="1">
      <alignment/>
    </xf>
    <xf numFmtId="166" fontId="37" fillId="0" borderId="0" xfId="0" applyNumberFormat="1" applyFont="1" applyAlignment="1">
      <alignment/>
    </xf>
    <xf numFmtId="165" fontId="37" fillId="0" borderId="0" xfId="46" applyNumberFormat="1" applyFont="1" applyBorder="1" applyAlignment="1">
      <alignment horizontal="center" vertical="center" wrapText="1"/>
    </xf>
    <xf numFmtId="164" fontId="37" fillId="0" borderId="0" xfId="46" applyNumberFormat="1" applyFont="1" applyBorder="1" applyAlignment="1">
      <alignment horizontal="center" vertical="center" wrapText="1"/>
    </xf>
    <xf numFmtId="165" fontId="37" fillId="0" borderId="0" xfId="0" applyNumberFormat="1" applyFont="1" applyAlignment="1">
      <alignment/>
    </xf>
    <xf numFmtId="167" fontId="38" fillId="0" borderId="0" xfId="0" applyNumberFormat="1" applyFont="1" applyBorder="1" applyAlignment="1">
      <alignment/>
    </xf>
    <xf numFmtId="164" fontId="38" fillId="0" borderId="0" xfId="46" applyNumberFormat="1" applyFont="1" applyBorder="1" applyAlignment="1">
      <alignment/>
    </xf>
    <xf numFmtId="165" fontId="38" fillId="0" borderId="0" xfId="46" applyNumberFormat="1" applyFont="1" applyBorder="1" applyAlignment="1">
      <alignment/>
    </xf>
    <xf numFmtId="0" fontId="38" fillId="0" borderId="10" xfId="0" applyFont="1" applyBorder="1" applyAlignment="1">
      <alignment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9" fillId="0" borderId="10" xfId="0" applyFont="1" applyBorder="1" applyAlignment="1">
      <alignment/>
    </xf>
    <xf numFmtId="165" fontId="38" fillId="0" borderId="10" xfId="46" applyNumberFormat="1" applyFont="1" applyBorder="1" applyAlignment="1">
      <alignment/>
    </xf>
    <xf numFmtId="164" fontId="38" fillId="0" borderId="10" xfId="46" applyNumberFormat="1" applyFont="1" applyBorder="1" applyAlignment="1">
      <alignment/>
    </xf>
    <xf numFmtId="0" fontId="38" fillId="0" borderId="0" xfId="0" applyFont="1" applyBorder="1" applyAlignment="1">
      <alignment/>
    </xf>
    <xf numFmtId="0" fontId="37" fillId="0" borderId="0" xfId="0" applyFont="1" applyBorder="1" applyAlignment="1">
      <alignment/>
    </xf>
    <xf numFmtId="166" fontId="38" fillId="0" borderId="10" xfId="0" applyNumberFormat="1" applyFont="1" applyBorder="1" applyAlignment="1">
      <alignment/>
    </xf>
    <xf numFmtId="167" fontId="38" fillId="0" borderId="10" xfId="0" applyNumberFormat="1" applyFont="1" applyBorder="1" applyAlignment="1">
      <alignment/>
    </xf>
    <xf numFmtId="164" fontId="38" fillId="0" borderId="10" xfId="46" applyNumberFormat="1" applyFont="1" applyBorder="1" applyAlignment="1">
      <alignment horizontal="center" vertical="center" wrapText="1"/>
    </xf>
    <xf numFmtId="0" fontId="38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rmal 4" xfId="53"/>
    <cellStyle name="Normal 5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63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0.9921875" style="3" customWidth="1"/>
    <col min="2" max="2" width="35.7109375" style="3" customWidth="1"/>
    <col min="3" max="11" width="12.8515625" style="3" customWidth="1"/>
    <col min="12" max="16384" width="11.421875" style="3" customWidth="1"/>
  </cols>
  <sheetData>
    <row r="2" spans="2:11" ht="12.75">
      <c r="B2" s="31" t="s">
        <v>12</v>
      </c>
      <c r="C2" s="31"/>
      <c r="D2" s="31"/>
      <c r="E2" s="31"/>
      <c r="F2" s="31"/>
      <c r="G2" s="31"/>
      <c r="H2" s="31"/>
      <c r="I2" s="31"/>
      <c r="J2" s="31"/>
      <c r="K2" s="31"/>
    </row>
    <row r="4" spans="2:11" ht="12.75"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2:11" ht="25.5">
      <c r="B5" s="21" t="s">
        <v>1</v>
      </c>
      <c r="C5" s="22" t="s">
        <v>2</v>
      </c>
      <c r="D5" s="22" t="s">
        <v>3</v>
      </c>
      <c r="E5" s="22" t="s">
        <v>0</v>
      </c>
      <c r="F5" s="22" t="s">
        <v>4</v>
      </c>
      <c r="G5" s="22" t="s">
        <v>0</v>
      </c>
      <c r="H5" s="22" t="s">
        <v>5</v>
      </c>
      <c r="I5" s="22" t="s">
        <v>0</v>
      </c>
      <c r="J5" s="22" t="s">
        <v>6</v>
      </c>
      <c r="K5" s="20" t="s">
        <v>0</v>
      </c>
    </row>
    <row r="6" spans="2:11" ht="8.25" customHeight="1">
      <c r="B6" s="1"/>
      <c r="C6" s="1"/>
      <c r="D6" s="1"/>
      <c r="E6" s="1"/>
      <c r="F6" s="1"/>
      <c r="G6" s="1"/>
      <c r="H6" s="1"/>
      <c r="I6" s="1"/>
      <c r="J6" s="1"/>
      <c r="K6" s="1"/>
    </row>
    <row r="7" spans="2:11" ht="12.75">
      <c r="B7" s="1" t="s">
        <v>33</v>
      </c>
      <c r="C7" s="12">
        <f>SUM(C9:C29)</f>
        <v>632336</v>
      </c>
      <c r="D7" s="13">
        <f>SUM(D9:D29)</f>
        <v>369324</v>
      </c>
      <c r="E7" s="14">
        <f>D7/C7*100</f>
        <v>58.40629032666177</v>
      </c>
      <c r="F7" s="12">
        <f>SUM(F9:F29)</f>
        <v>159012</v>
      </c>
      <c r="G7" s="14">
        <f>F7/C7*100</f>
        <v>25.146757420105764</v>
      </c>
      <c r="H7" s="12">
        <f>SUM(H9:H29)</f>
        <v>104000</v>
      </c>
      <c r="I7" s="14">
        <f>H7/C7*100</f>
        <v>16.446952253232457</v>
      </c>
      <c r="J7" s="12">
        <f>SUM(J9:J29)</f>
        <v>263012</v>
      </c>
      <c r="K7" s="14">
        <f>J7/C7*100</f>
        <v>41.593709673338225</v>
      </c>
    </row>
    <row r="8" spans="4:11" ht="9.75" customHeight="1">
      <c r="D8" s="13"/>
      <c r="E8" s="9"/>
      <c r="G8" s="14"/>
      <c r="I8" s="14"/>
      <c r="K8" s="14"/>
    </row>
    <row r="9" spans="2:11" ht="15" customHeight="1">
      <c r="B9" s="7" t="s">
        <v>14</v>
      </c>
      <c r="C9" s="11">
        <v>1953</v>
      </c>
      <c r="D9" s="11">
        <v>226</v>
      </c>
      <c r="E9" s="16">
        <v>11.57</v>
      </c>
      <c r="F9" s="11">
        <v>1066</v>
      </c>
      <c r="G9" s="16">
        <v>54.58</v>
      </c>
      <c r="H9" s="11">
        <v>661</v>
      </c>
      <c r="I9" s="16">
        <v>33.85</v>
      </c>
      <c r="J9" s="10">
        <f>F9+H9</f>
        <v>1727</v>
      </c>
      <c r="K9" s="2">
        <f>J9/C9*100</f>
        <v>88.42805939580133</v>
      </c>
    </row>
    <row r="10" spans="2:11" ht="15" customHeight="1">
      <c r="B10" s="7" t="s">
        <v>15</v>
      </c>
      <c r="C10" s="11">
        <v>15860</v>
      </c>
      <c r="D10" s="11">
        <v>7370</v>
      </c>
      <c r="E10" s="16">
        <v>46.47</v>
      </c>
      <c r="F10" s="11">
        <v>5036</v>
      </c>
      <c r="G10" s="16">
        <v>31.75</v>
      </c>
      <c r="H10" s="11">
        <v>3454</v>
      </c>
      <c r="I10" s="16">
        <v>21.78</v>
      </c>
      <c r="J10" s="10">
        <f aca="true" t="shared" si="0" ref="J10:J29">F10+H10</f>
        <v>8490</v>
      </c>
      <c r="K10" s="2">
        <f aca="true" t="shared" si="1" ref="K10:K29">J10/C10*100</f>
        <v>53.53089533417402</v>
      </c>
    </row>
    <row r="11" spans="2:11" ht="15" customHeight="1">
      <c r="B11" s="7" t="s">
        <v>16</v>
      </c>
      <c r="C11" s="11">
        <v>47966</v>
      </c>
      <c r="D11" s="11">
        <v>30098</v>
      </c>
      <c r="E11" s="16">
        <v>62.75</v>
      </c>
      <c r="F11" s="11">
        <v>13040</v>
      </c>
      <c r="G11" s="16">
        <v>27.19</v>
      </c>
      <c r="H11" s="11">
        <v>4828</v>
      </c>
      <c r="I11" s="16">
        <v>10.07</v>
      </c>
      <c r="J11" s="10">
        <f t="shared" si="0"/>
        <v>17868</v>
      </c>
      <c r="K11" s="2">
        <f t="shared" si="1"/>
        <v>37.251386398699076</v>
      </c>
    </row>
    <row r="12" spans="2:11" ht="15" customHeight="1">
      <c r="B12" s="7" t="s">
        <v>17</v>
      </c>
      <c r="C12" s="11">
        <v>7036</v>
      </c>
      <c r="D12" s="11">
        <v>2912</v>
      </c>
      <c r="E12" s="16">
        <v>41.39</v>
      </c>
      <c r="F12" s="11">
        <v>2058</v>
      </c>
      <c r="G12" s="16">
        <v>29.25</v>
      </c>
      <c r="H12" s="11">
        <v>2066</v>
      </c>
      <c r="I12" s="16">
        <v>29.36</v>
      </c>
      <c r="J12" s="10">
        <f t="shared" si="0"/>
        <v>4124</v>
      </c>
      <c r="K12" s="2">
        <f t="shared" si="1"/>
        <v>58.61284820920978</v>
      </c>
    </row>
    <row r="13" spans="2:11" ht="15" customHeight="1">
      <c r="B13" s="7" t="s">
        <v>18</v>
      </c>
      <c r="C13" s="11">
        <v>22584</v>
      </c>
      <c r="D13" s="11">
        <v>10606</v>
      </c>
      <c r="E13" s="16">
        <v>46.96</v>
      </c>
      <c r="F13" s="11">
        <v>6466</v>
      </c>
      <c r="G13" s="16">
        <v>28.63</v>
      </c>
      <c r="H13" s="11">
        <v>5512</v>
      </c>
      <c r="I13" s="16">
        <v>24.41</v>
      </c>
      <c r="J13" s="10">
        <f t="shared" si="0"/>
        <v>11978</v>
      </c>
      <c r="K13" s="2">
        <f t="shared" si="1"/>
        <v>53.03754870704924</v>
      </c>
    </row>
    <row r="14" spans="2:11" ht="15" customHeight="1">
      <c r="B14" s="7" t="s">
        <v>19</v>
      </c>
      <c r="C14" s="11">
        <v>6455</v>
      </c>
      <c r="D14" s="11">
        <v>2250</v>
      </c>
      <c r="E14" s="16">
        <v>34.86</v>
      </c>
      <c r="F14" s="11">
        <v>1998</v>
      </c>
      <c r="G14" s="16">
        <v>30.95</v>
      </c>
      <c r="H14" s="11">
        <v>2207</v>
      </c>
      <c r="I14" s="16">
        <v>34.19</v>
      </c>
      <c r="J14" s="10">
        <f t="shared" si="0"/>
        <v>4205</v>
      </c>
      <c r="K14" s="2">
        <f t="shared" si="1"/>
        <v>65.143299767622</v>
      </c>
    </row>
    <row r="15" spans="2:11" ht="15" customHeight="1">
      <c r="B15" s="7" t="s">
        <v>20</v>
      </c>
      <c r="C15" s="11">
        <v>16519</v>
      </c>
      <c r="D15" s="11">
        <v>5355</v>
      </c>
      <c r="E15" s="16">
        <v>32.42</v>
      </c>
      <c r="F15" s="11">
        <v>5329</v>
      </c>
      <c r="G15" s="16">
        <v>32.26</v>
      </c>
      <c r="H15" s="11">
        <v>5835</v>
      </c>
      <c r="I15" s="16">
        <v>35.32</v>
      </c>
      <c r="J15" s="10">
        <f t="shared" si="0"/>
        <v>11164</v>
      </c>
      <c r="K15" s="2">
        <f t="shared" si="1"/>
        <v>67.58278346146861</v>
      </c>
    </row>
    <row r="16" spans="2:11" ht="15" customHeight="1">
      <c r="B16" s="7" t="s">
        <v>21</v>
      </c>
      <c r="C16" s="11">
        <v>4945</v>
      </c>
      <c r="D16" s="11">
        <v>1725</v>
      </c>
      <c r="E16" s="16">
        <v>34.88</v>
      </c>
      <c r="F16" s="11">
        <v>1398</v>
      </c>
      <c r="G16" s="16">
        <v>28.27</v>
      </c>
      <c r="H16" s="11">
        <v>1822</v>
      </c>
      <c r="I16" s="16">
        <v>36.85</v>
      </c>
      <c r="J16" s="10">
        <f t="shared" si="0"/>
        <v>3220</v>
      </c>
      <c r="K16" s="2">
        <f t="shared" si="1"/>
        <v>65.11627906976744</v>
      </c>
    </row>
    <row r="17" spans="2:11" ht="15" customHeight="1">
      <c r="B17" s="7" t="s">
        <v>22</v>
      </c>
      <c r="C17" s="11">
        <v>12643</v>
      </c>
      <c r="D17" s="11">
        <v>6948</v>
      </c>
      <c r="E17" s="16">
        <v>54.96</v>
      </c>
      <c r="F17" s="11">
        <v>3289</v>
      </c>
      <c r="G17" s="16">
        <v>26.01</v>
      </c>
      <c r="H17" s="11">
        <v>2406</v>
      </c>
      <c r="I17" s="16">
        <v>19.03</v>
      </c>
      <c r="J17" s="10">
        <f t="shared" si="0"/>
        <v>5695</v>
      </c>
      <c r="K17" s="2">
        <f t="shared" si="1"/>
        <v>45.04468876057898</v>
      </c>
    </row>
    <row r="18" spans="2:11" ht="15" customHeight="1">
      <c r="B18" s="7" t="s">
        <v>23</v>
      </c>
      <c r="C18" s="11">
        <v>37747</v>
      </c>
      <c r="D18" s="11">
        <v>24349</v>
      </c>
      <c r="E18" s="16">
        <v>64.51</v>
      </c>
      <c r="F18" s="11">
        <v>8716</v>
      </c>
      <c r="G18" s="16">
        <v>23.09</v>
      </c>
      <c r="H18" s="11">
        <v>4682</v>
      </c>
      <c r="I18" s="16">
        <v>12.4</v>
      </c>
      <c r="J18" s="10">
        <f t="shared" si="0"/>
        <v>13398</v>
      </c>
      <c r="K18" s="2">
        <f t="shared" si="1"/>
        <v>35.49421146051342</v>
      </c>
    </row>
    <row r="19" spans="2:11" ht="15" customHeight="1">
      <c r="B19" s="7" t="s">
        <v>24</v>
      </c>
      <c r="C19" s="11">
        <v>17991</v>
      </c>
      <c r="D19" s="11">
        <v>9653</v>
      </c>
      <c r="E19" s="16">
        <v>53.65</v>
      </c>
      <c r="F19" s="11">
        <v>4273</v>
      </c>
      <c r="G19" s="16">
        <v>23.75</v>
      </c>
      <c r="H19" s="11">
        <v>4065</v>
      </c>
      <c r="I19" s="16">
        <v>22.59</v>
      </c>
      <c r="J19" s="10">
        <f t="shared" si="0"/>
        <v>8338</v>
      </c>
      <c r="K19" s="2">
        <f t="shared" si="1"/>
        <v>46.345394919682064</v>
      </c>
    </row>
    <row r="20" spans="2:11" ht="15" customHeight="1">
      <c r="B20" s="7" t="s">
        <v>25</v>
      </c>
      <c r="C20" s="11">
        <v>29936</v>
      </c>
      <c r="D20" s="11">
        <v>6486</v>
      </c>
      <c r="E20" s="16">
        <v>21.67</v>
      </c>
      <c r="F20" s="11">
        <v>10823</v>
      </c>
      <c r="G20" s="16">
        <v>36.15</v>
      </c>
      <c r="H20" s="11">
        <v>12627</v>
      </c>
      <c r="I20" s="16">
        <v>42.18</v>
      </c>
      <c r="J20" s="10">
        <f t="shared" si="0"/>
        <v>23450</v>
      </c>
      <c r="K20" s="2">
        <f t="shared" si="1"/>
        <v>78.33377872795296</v>
      </c>
    </row>
    <row r="21" spans="2:11" ht="15" customHeight="1">
      <c r="B21" s="7" t="s">
        <v>26</v>
      </c>
      <c r="C21" s="11">
        <v>262081</v>
      </c>
      <c r="D21" s="11">
        <v>182013</v>
      </c>
      <c r="E21" s="16">
        <v>69.45</v>
      </c>
      <c r="F21" s="11">
        <v>52465</v>
      </c>
      <c r="G21" s="16">
        <v>20.02</v>
      </c>
      <c r="H21" s="11">
        <v>27603</v>
      </c>
      <c r="I21" s="16">
        <v>10.53</v>
      </c>
      <c r="J21" s="10">
        <f t="shared" si="0"/>
        <v>80068</v>
      </c>
      <c r="K21" s="2">
        <f t="shared" si="1"/>
        <v>30.550860230234168</v>
      </c>
    </row>
    <row r="22" spans="2:11" ht="15" customHeight="1">
      <c r="B22" s="7" t="s">
        <v>8</v>
      </c>
      <c r="C22" s="11">
        <v>17120</v>
      </c>
      <c r="D22" s="11">
        <v>9285</v>
      </c>
      <c r="E22" s="16">
        <v>54.23</v>
      </c>
      <c r="F22" s="11">
        <v>5136</v>
      </c>
      <c r="G22" s="16">
        <v>30</v>
      </c>
      <c r="H22" s="11">
        <v>2699</v>
      </c>
      <c r="I22" s="16">
        <v>15.77</v>
      </c>
      <c r="J22" s="10">
        <f t="shared" si="0"/>
        <v>7835</v>
      </c>
      <c r="K22" s="2">
        <f t="shared" si="1"/>
        <v>45.76518691588785</v>
      </c>
    </row>
    <row r="23" spans="2:11" ht="15" customHeight="1">
      <c r="B23" s="7" t="s">
        <v>10</v>
      </c>
      <c r="C23" s="11">
        <v>4114</v>
      </c>
      <c r="D23" s="11">
        <v>1218</v>
      </c>
      <c r="E23" s="16">
        <v>29.61</v>
      </c>
      <c r="F23" s="11">
        <v>1295</v>
      </c>
      <c r="G23" s="16">
        <v>31.48</v>
      </c>
      <c r="H23" s="11">
        <v>1601</v>
      </c>
      <c r="I23" s="16">
        <v>38.92</v>
      </c>
      <c r="J23" s="10">
        <f t="shared" si="0"/>
        <v>2896</v>
      </c>
      <c r="K23" s="2">
        <f t="shared" si="1"/>
        <v>70.393777345649</v>
      </c>
    </row>
    <row r="24" spans="2:11" ht="15" customHeight="1">
      <c r="B24" s="7" t="s">
        <v>27</v>
      </c>
      <c r="C24" s="11">
        <v>13392</v>
      </c>
      <c r="D24" s="11">
        <v>7033</v>
      </c>
      <c r="E24" s="16">
        <v>52.52</v>
      </c>
      <c r="F24" s="11">
        <v>3386</v>
      </c>
      <c r="G24" s="16">
        <v>25.28</v>
      </c>
      <c r="H24" s="11">
        <v>2973</v>
      </c>
      <c r="I24" s="16">
        <v>22.2</v>
      </c>
      <c r="J24" s="10">
        <f t="shared" si="0"/>
        <v>6359</v>
      </c>
      <c r="K24" s="2">
        <f t="shared" si="1"/>
        <v>47.48357228195938</v>
      </c>
    </row>
    <row r="25" spans="2:11" ht="15" customHeight="1">
      <c r="B25" s="7" t="s">
        <v>28</v>
      </c>
      <c r="C25" s="11">
        <v>75722</v>
      </c>
      <c r="D25" s="11">
        <v>40157</v>
      </c>
      <c r="E25" s="16">
        <v>53.03</v>
      </c>
      <c r="F25" s="11">
        <v>23496</v>
      </c>
      <c r="G25" s="16">
        <v>31.03</v>
      </c>
      <c r="H25" s="11">
        <v>12069</v>
      </c>
      <c r="I25" s="16">
        <v>15.94</v>
      </c>
      <c r="J25" s="10">
        <f t="shared" si="0"/>
        <v>35565</v>
      </c>
      <c r="K25" s="2">
        <f t="shared" si="1"/>
        <v>46.967856105227014</v>
      </c>
    </row>
    <row r="26" spans="2:11" ht="15" customHeight="1">
      <c r="B26" s="7" t="s">
        <v>29</v>
      </c>
      <c r="C26" s="11">
        <v>9455</v>
      </c>
      <c r="D26" s="11">
        <v>5630</v>
      </c>
      <c r="E26" s="16">
        <v>59.55</v>
      </c>
      <c r="F26" s="11">
        <v>2508</v>
      </c>
      <c r="G26" s="16">
        <v>26.53</v>
      </c>
      <c r="H26" s="11">
        <v>1317</v>
      </c>
      <c r="I26" s="16">
        <v>13.93</v>
      </c>
      <c r="J26" s="10">
        <f t="shared" si="0"/>
        <v>3825</v>
      </c>
      <c r="K26" s="2">
        <f t="shared" si="1"/>
        <v>40.45478582760445</v>
      </c>
    </row>
    <row r="27" spans="2:11" ht="15" customHeight="1">
      <c r="B27" s="7" t="s">
        <v>11</v>
      </c>
      <c r="C27" s="11">
        <v>7970</v>
      </c>
      <c r="D27" s="11">
        <v>4276</v>
      </c>
      <c r="E27" s="16">
        <v>53.65</v>
      </c>
      <c r="F27" s="11">
        <v>1893</v>
      </c>
      <c r="G27" s="16">
        <v>23.75</v>
      </c>
      <c r="H27" s="11">
        <v>1801</v>
      </c>
      <c r="I27" s="16">
        <v>22.6</v>
      </c>
      <c r="J27" s="10">
        <f t="shared" si="0"/>
        <v>3694</v>
      </c>
      <c r="K27" s="2">
        <f t="shared" si="1"/>
        <v>46.34880803011293</v>
      </c>
    </row>
    <row r="28" spans="2:11" ht="15" customHeight="1">
      <c r="B28" s="7" t="s">
        <v>9</v>
      </c>
      <c r="C28" s="11">
        <v>11096</v>
      </c>
      <c r="D28" s="11">
        <v>6450</v>
      </c>
      <c r="E28" s="16">
        <v>58.13</v>
      </c>
      <c r="F28" s="11">
        <v>2864</v>
      </c>
      <c r="G28" s="16">
        <v>25.81</v>
      </c>
      <c r="H28" s="11">
        <v>1782</v>
      </c>
      <c r="I28" s="16">
        <v>16.06</v>
      </c>
      <c r="J28" s="10">
        <f t="shared" si="0"/>
        <v>4646</v>
      </c>
      <c r="K28" s="2">
        <f t="shared" si="1"/>
        <v>41.87094448449892</v>
      </c>
    </row>
    <row r="29" spans="2:11" ht="15" customHeight="1">
      <c r="B29" s="23" t="s">
        <v>30</v>
      </c>
      <c r="C29" s="28">
        <v>9751</v>
      </c>
      <c r="D29" s="28">
        <v>5284</v>
      </c>
      <c r="E29" s="29">
        <v>54.19</v>
      </c>
      <c r="F29" s="28">
        <v>2477</v>
      </c>
      <c r="G29" s="29">
        <v>25.4</v>
      </c>
      <c r="H29" s="28">
        <v>1990</v>
      </c>
      <c r="I29" s="29">
        <v>20.41</v>
      </c>
      <c r="J29" s="28">
        <f t="shared" si="0"/>
        <v>4467</v>
      </c>
      <c r="K29" s="30">
        <f t="shared" si="1"/>
        <v>45.81068608347862</v>
      </c>
    </row>
    <row r="30" spans="2:11" ht="12.75">
      <c r="B30" s="27" t="s">
        <v>7</v>
      </c>
      <c r="C30" s="27"/>
      <c r="D30" s="27"/>
      <c r="E30" s="27"/>
      <c r="F30" s="26"/>
      <c r="G30" s="26"/>
      <c r="H30" s="26"/>
      <c r="I30" s="26"/>
      <c r="J30" s="26"/>
      <c r="K30" s="26"/>
    </row>
    <row r="31" spans="2:11" ht="12.75">
      <c r="B31" s="26" t="s">
        <v>31</v>
      </c>
      <c r="C31" s="26"/>
      <c r="D31" s="26"/>
      <c r="E31" s="26"/>
      <c r="F31" s="26"/>
      <c r="G31" s="26"/>
      <c r="H31" s="26"/>
      <c r="I31" s="26"/>
      <c r="J31" s="26"/>
      <c r="K31" s="26"/>
    </row>
    <row r="34" spans="2:11" ht="12.75">
      <c r="B34" s="31" t="s">
        <v>13</v>
      </c>
      <c r="C34" s="31"/>
      <c r="D34" s="31"/>
      <c r="E34" s="31"/>
      <c r="F34" s="31"/>
      <c r="G34" s="31"/>
      <c r="H34" s="31"/>
      <c r="I34" s="31"/>
      <c r="J34" s="31"/>
      <c r="K34" s="31"/>
    </row>
    <row r="37" spans="2:11" ht="25.5">
      <c r="B37" s="21" t="s">
        <v>1</v>
      </c>
      <c r="C37" s="22" t="s">
        <v>2</v>
      </c>
      <c r="D37" s="22" t="s">
        <v>3</v>
      </c>
      <c r="E37" s="22" t="s">
        <v>0</v>
      </c>
      <c r="F37" s="22" t="s">
        <v>4</v>
      </c>
      <c r="G37" s="22" t="s">
        <v>0</v>
      </c>
      <c r="H37" s="22" t="s">
        <v>5</v>
      </c>
      <c r="I37" s="22" t="s">
        <v>0</v>
      </c>
      <c r="J37" s="22" t="s">
        <v>6</v>
      </c>
      <c r="K37" s="20" t="s">
        <v>0</v>
      </c>
    </row>
    <row r="38" spans="2:9" ht="12.75">
      <c r="B38" s="1"/>
      <c r="C38" s="1"/>
      <c r="D38" s="1"/>
      <c r="E38" s="1"/>
      <c r="F38" s="1"/>
      <c r="G38" s="1"/>
      <c r="H38" s="1"/>
      <c r="I38" s="1"/>
    </row>
    <row r="39" spans="2:11" ht="12.75">
      <c r="B39" s="1" t="s">
        <v>33</v>
      </c>
      <c r="C39" s="15">
        <f>SUM(C41:C61)</f>
        <v>879722</v>
      </c>
      <c r="D39" s="15">
        <f>SUM(D41:D61)</f>
        <v>591991</v>
      </c>
      <c r="E39" s="14">
        <f>D39/C39*100</f>
        <v>67.29296300422179</v>
      </c>
      <c r="F39" s="15">
        <f>SUM(F41:F61)</f>
        <v>193142</v>
      </c>
      <c r="G39" s="14">
        <f>F39/C39*100</f>
        <v>21.954890294888614</v>
      </c>
      <c r="H39" s="15">
        <f>SUM(H41:H61)</f>
        <v>94589</v>
      </c>
      <c r="I39" s="14">
        <f>H39/C39*100</f>
        <v>10.752146700889599</v>
      </c>
      <c r="J39" s="15">
        <f>F39+H39</f>
        <v>287731</v>
      </c>
      <c r="K39" s="14">
        <f>J39/C39*100</f>
        <v>32.70703699577821</v>
      </c>
    </row>
    <row r="40" spans="3:11" ht="12.75">
      <c r="C40" s="8"/>
      <c r="D40" s="8"/>
      <c r="E40" s="5"/>
      <c r="F40" s="8"/>
      <c r="G40" s="5"/>
      <c r="H40" s="8"/>
      <c r="I40" s="5"/>
      <c r="J40" s="8"/>
      <c r="K40" s="5"/>
    </row>
    <row r="41" spans="2:11" ht="15" customHeight="1">
      <c r="B41" s="7" t="s">
        <v>14</v>
      </c>
      <c r="C41" s="4">
        <v>2954</v>
      </c>
      <c r="D41" s="4">
        <v>1446</v>
      </c>
      <c r="E41" s="5">
        <v>48.95</v>
      </c>
      <c r="F41" s="4">
        <v>1118</v>
      </c>
      <c r="G41" s="5">
        <v>37.85</v>
      </c>
      <c r="H41" s="4">
        <v>390</v>
      </c>
      <c r="I41" s="5">
        <v>13.2</v>
      </c>
      <c r="J41" s="4">
        <f aca="true" t="shared" si="2" ref="J41:J61">F41+H41</f>
        <v>1508</v>
      </c>
      <c r="K41" s="5">
        <f aca="true" t="shared" si="3" ref="K41:K61">J41/C41*100</f>
        <v>51.04942450914015</v>
      </c>
    </row>
    <row r="42" spans="2:11" ht="15" customHeight="1">
      <c r="B42" s="7" t="s">
        <v>15</v>
      </c>
      <c r="C42" s="4">
        <v>22719</v>
      </c>
      <c r="D42" s="4">
        <v>14825</v>
      </c>
      <c r="E42" s="5">
        <v>65.25</v>
      </c>
      <c r="F42" s="4">
        <v>5677</v>
      </c>
      <c r="G42" s="5">
        <v>24.99</v>
      </c>
      <c r="H42" s="4">
        <v>2217</v>
      </c>
      <c r="I42" s="5">
        <v>9.76</v>
      </c>
      <c r="J42" s="4">
        <f t="shared" si="2"/>
        <v>7894</v>
      </c>
      <c r="K42" s="5">
        <f t="shared" si="3"/>
        <v>34.746247634138825</v>
      </c>
    </row>
    <row r="43" spans="2:11" ht="15" customHeight="1">
      <c r="B43" s="7" t="s">
        <v>16</v>
      </c>
      <c r="C43" s="4">
        <v>61579</v>
      </c>
      <c r="D43" s="4">
        <v>44650</v>
      </c>
      <c r="E43" s="5">
        <v>72.51</v>
      </c>
      <c r="F43" s="4">
        <v>13261</v>
      </c>
      <c r="G43" s="5">
        <v>21.53</v>
      </c>
      <c r="H43" s="4">
        <v>3668</v>
      </c>
      <c r="I43" s="5">
        <v>5.96</v>
      </c>
      <c r="J43" s="4">
        <f t="shared" si="2"/>
        <v>16929</v>
      </c>
      <c r="K43" s="5">
        <f t="shared" si="3"/>
        <v>27.491514964517123</v>
      </c>
    </row>
    <row r="44" spans="2:11" ht="15" customHeight="1">
      <c r="B44" s="7" t="s">
        <v>17</v>
      </c>
      <c r="C44" s="4">
        <v>10997</v>
      </c>
      <c r="D44" s="4">
        <v>6828</v>
      </c>
      <c r="E44" s="5">
        <v>62.09</v>
      </c>
      <c r="F44" s="4">
        <v>2773</v>
      </c>
      <c r="G44" s="5">
        <v>25.22</v>
      </c>
      <c r="H44" s="4">
        <v>1396</v>
      </c>
      <c r="I44" s="5">
        <v>12.69</v>
      </c>
      <c r="J44" s="4">
        <f t="shared" si="2"/>
        <v>4169</v>
      </c>
      <c r="K44" s="5">
        <f t="shared" si="3"/>
        <v>37.91033918341366</v>
      </c>
    </row>
    <row r="45" spans="2:11" ht="15" customHeight="1">
      <c r="B45" s="7" t="s">
        <v>18</v>
      </c>
      <c r="C45" s="4">
        <v>31165</v>
      </c>
      <c r="D45" s="4">
        <v>20750</v>
      </c>
      <c r="E45" s="5">
        <v>66.58</v>
      </c>
      <c r="F45" s="4">
        <v>7037</v>
      </c>
      <c r="G45" s="5">
        <v>22.58</v>
      </c>
      <c r="H45" s="4">
        <v>3378</v>
      </c>
      <c r="I45" s="5">
        <v>10.84</v>
      </c>
      <c r="J45" s="4">
        <f t="shared" si="2"/>
        <v>10415</v>
      </c>
      <c r="K45" s="5">
        <f t="shared" si="3"/>
        <v>33.418899406385364</v>
      </c>
    </row>
    <row r="46" spans="2:11" ht="15" customHeight="1">
      <c r="B46" s="7" t="s">
        <v>19</v>
      </c>
      <c r="C46" s="4">
        <v>9191</v>
      </c>
      <c r="D46" s="4">
        <v>6372</v>
      </c>
      <c r="E46" s="5">
        <v>69.33</v>
      </c>
      <c r="F46" s="4">
        <v>2114</v>
      </c>
      <c r="G46" s="5">
        <v>23</v>
      </c>
      <c r="H46" s="4">
        <v>705</v>
      </c>
      <c r="I46" s="5">
        <v>7.67</v>
      </c>
      <c r="J46" s="4">
        <f t="shared" si="2"/>
        <v>2819</v>
      </c>
      <c r="K46" s="5">
        <f t="shared" si="3"/>
        <v>30.67130888913067</v>
      </c>
    </row>
    <row r="47" spans="2:11" ht="15" customHeight="1">
      <c r="B47" s="7" t="s">
        <v>20</v>
      </c>
      <c r="C47" s="4">
        <v>27398</v>
      </c>
      <c r="D47" s="4">
        <v>12043</v>
      </c>
      <c r="E47" s="5">
        <v>43.96</v>
      </c>
      <c r="F47" s="4">
        <v>8277</v>
      </c>
      <c r="G47" s="5">
        <v>30.21</v>
      </c>
      <c r="H47" s="4">
        <v>7078</v>
      </c>
      <c r="I47" s="5">
        <v>25.83</v>
      </c>
      <c r="J47" s="4">
        <f t="shared" si="2"/>
        <v>15355</v>
      </c>
      <c r="K47" s="5">
        <f t="shared" si="3"/>
        <v>56.04423680560625</v>
      </c>
    </row>
    <row r="48" spans="2:11" ht="15" customHeight="1">
      <c r="B48" s="7" t="s">
        <v>21</v>
      </c>
      <c r="C48" s="4">
        <v>8666</v>
      </c>
      <c r="D48" s="4">
        <v>5211</v>
      </c>
      <c r="E48" s="5">
        <v>60.13</v>
      </c>
      <c r="F48" s="4">
        <v>2196</v>
      </c>
      <c r="G48" s="5">
        <v>25.34</v>
      </c>
      <c r="H48" s="4">
        <v>1259</v>
      </c>
      <c r="I48" s="5">
        <v>14.53</v>
      </c>
      <c r="J48" s="4">
        <f t="shared" si="2"/>
        <v>3455</v>
      </c>
      <c r="K48" s="5">
        <f t="shared" si="3"/>
        <v>39.86845141933995</v>
      </c>
    </row>
    <row r="49" spans="2:11" ht="15" customHeight="1">
      <c r="B49" s="7" t="s">
        <v>22</v>
      </c>
      <c r="C49" s="4">
        <v>19053</v>
      </c>
      <c r="D49" s="4">
        <v>12299</v>
      </c>
      <c r="E49" s="5">
        <v>64.55</v>
      </c>
      <c r="F49" s="4">
        <v>4198</v>
      </c>
      <c r="G49" s="5">
        <v>22.03</v>
      </c>
      <c r="H49" s="4">
        <v>2556</v>
      </c>
      <c r="I49" s="5">
        <v>13.42</v>
      </c>
      <c r="J49" s="4">
        <f t="shared" si="2"/>
        <v>6754</v>
      </c>
      <c r="K49" s="5">
        <f t="shared" si="3"/>
        <v>35.44848580276072</v>
      </c>
    </row>
    <row r="50" spans="2:11" ht="15" customHeight="1">
      <c r="B50" s="7" t="s">
        <v>23</v>
      </c>
      <c r="C50" s="4">
        <v>51843</v>
      </c>
      <c r="D50" s="4">
        <v>38852</v>
      </c>
      <c r="E50" s="5">
        <v>74.94</v>
      </c>
      <c r="F50" s="4">
        <v>9946</v>
      </c>
      <c r="G50" s="5">
        <v>19.18</v>
      </c>
      <c r="H50" s="4">
        <v>3045</v>
      </c>
      <c r="I50" s="5">
        <v>5.87</v>
      </c>
      <c r="J50" s="4">
        <f t="shared" si="2"/>
        <v>12991</v>
      </c>
      <c r="K50" s="5">
        <f t="shared" si="3"/>
        <v>25.058349246764266</v>
      </c>
    </row>
    <row r="51" spans="2:11" ht="15" customHeight="1">
      <c r="B51" s="7" t="s">
        <v>24</v>
      </c>
      <c r="C51" s="4">
        <v>29805</v>
      </c>
      <c r="D51" s="4">
        <v>18550</v>
      </c>
      <c r="E51" s="5">
        <v>62.24</v>
      </c>
      <c r="F51" s="4">
        <v>6649</v>
      </c>
      <c r="G51" s="5">
        <v>22.31</v>
      </c>
      <c r="H51" s="4">
        <v>4606</v>
      </c>
      <c r="I51" s="5">
        <v>15.45</v>
      </c>
      <c r="J51" s="4">
        <f t="shared" si="2"/>
        <v>11255</v>
      </c>
      <c r="K51" s="5">
        <f t="shared" si="3"/>
        <v>37.76212044958899</v>
      </c>
    </row>
    <row r="52" spans="2:11" ht="15" customHeight="1">
      <c r="B52" s="7" t="s">
        <v>25</v>
      </c>
      <c r="C52" s="4">
        <v>43534</v>
      </c>
      <c r="D52" s="4">
        <v>17698</v>
      </c>
      <c r="E52" s="5">
        <v>40.65</v>
      </c>
      <c r="F52" s="4">
        <v>12972</v>
      </c>
      <c r="G52" s="5">
        <v>29.8</v>
      </c>
      <c r="H52" s="4">
        <v>12864</v>
      </c>
      <c r="I52" s="5">
        <v>29.55</v>
      </c>
      <c r="J52" s="4">
        <f t="shared" si="2"/>
        <v>25836</v>
      </c>
      <c r="K52" s="5">
        <f t="shared" si="3"/>
        <v>59.34671750815455</v>
      </c>
    </row>
    <row r="53" spans="2:11" ht="15" customHeight="1">
      <c r="B53" s="7" t="s">
        <v>26</v>
      </c>
      <c r="C53" s="4">
        <v>343969</v>
      </c>
      <c r="D53" s="4">
        <v>258292</v>
      </c>
      <c r="E53" s="5">
        <v>75.09</v>
      </c>
      <c r="F53" s="4">
        <v>61488</v>
      </c>
      <c r="G53" s="5">
        <v>17.88</v>
      </c>
      <c r="H53" s="4">
        <v>24189</v>
      </c>
      <c r="I53" s="5">
        <v>7.03</v>
      </c>
      <c r="J53" s="4">
        <f t="shared" si="2"/>
        <v>85677</v>
      </c>
      <c r="K53" s="5">
        <f t="shared" si="3"/>
        <v>24.90834929891938</v>
      </c>
    </row>
    <row r="54" spans="2:11" ht="15" customHeight="1">
      <c r="B54" s="7" t="s">
        <v>8</v>
      </c>
      <c r="C54" s="4">
        <v>23310</v>
      </c>
      <c r="D54" s="4">
        <v>14660</v>
      </c>
      <c r="E54" s="5">
        <v>62.89</v>
      </c>
      <c r="F54" s="4">
        <v>6236</v>
      </c>
      <c r="G54" s="5">
        <v>26.75</v>
      </c>
      <c r="H54" s="4">
        <v>2414</v>
      </c>
      <c r="I54" s="5">
        <v>10.36</v>
      </c>
      <c r="J54" s="4">
        <f t="shared" si="2"/>
        <v>8650</v>
      </c>
      <c r="K54" s="5">
        <f t="shared" si="3"/>
        <v>37.10853710853711</v>
      </c>
    </row>
    <row r="55" spans="2:11" ht="15" customHeight="1">
      <c r="B55" s="7" t="s">
        <v>34</v>
      </c>
      <c r="C55" s="4">
        <v>12274</v>
      </c>
      <c r="D55" s="4">
        <v>2581</v>
      </c>
      <c r="E55" s="5">
        <v>21.03</v>
      </c>
      <c r="F55" s="4">
        <v>4093</v>
      </c>
      <c r="G55" s="5">
        <v>33.35</v>
      </c>
      <c r="H55" s="4">
        <v>5600</v>
      </c>
      <c r="I55" s="5">
        <v>45.62</v>
      </c>
      <c r="J55" s="4">
        <f t="shared" si="2"/>
        <v>9693</v>
      </c>
      <c r="K55" s="5">
        <f t="shared" si="3"/>
        <v>78.97181033078051</v>
      </c>
    </row>
    <row r="56" spans="2:11" ht="15" customHeight="1">
      <c r="B56" s="7" t="s">
        <v>27</v>
      </c>
      <c r="C56" s="4">
        <v>20084</v>
      </c>
      <c r="D56" s="4">
        <v>12702</v>
      </c>
      <c r="E56" s="5">
        <v>63.24</v>
      </c>
      <c r="F56" s="4">
        <v>4479</v>
      </c>
      <c r="G56" s="5">
        <v>22.3</v>
      </c>
      <c r="H56" s="4">
        <v>2903</v>
      </c>
      <c r="I56" s="5">
        <v>14.45</v>
      </c>
      <c r="J56" s="4">
        <f t="shared" si="2"/>
        <v>7382</v>
      </c>
      <c r="K56" s="5">
        <f t="shared" si="3"/>
        <v>36.75562636924916</v>
      </c>
    </row>
    <row r="57" spans="2:11" ht="15" customHeight="1">
      <c r="B57" s="7" t="s">
        <v>28</v>
      </c>
      <c r="C57" s="4">
        <v>106178</v>
      </c>
      <c r="D57" s="4">
        <v>68442</v>
      </c>
      <c r="E57" s="5">
        <v>64.46</v>
      </c>
      <c r="F57" s="4">
        <v>27028</v>
      </c>
      <c r="G57" s="5">
        <v>25.46</v>
      </c>
      <c r="H57" s="4">
        <v>10708</v>
      </c>
      <c r="I57" s="5">
        <v>10.08</v>
      </c>
      <c r="J57" s="4">
        <f t="shared" si="2"/>
        <v>37736</v>
      </c>
      <c r="K57" s="5">
        <f t="shared" si="3"/>
        <v>35.54031908681648</v>
      </c>
    </row>
    <row r="58" spans="2:11" ht="15" customHeight="1">
      <c r="B58" s="7" t="s">
        <v>29</v>
      </c>
      <c r="C58" s="4">
        <v>14199</v>
      </c>
      <c r="D58" s="4">
        <v>8767</v>
      </c>
      <c r="E58" s="5">
        <v>61.74</v>
      </c>
      <c r="F58" s="4">
        <v>3789</v>
      </c>
      <c r="G58" s="5">
        <v>26.68</v>
      </c>
      <c r="H58" s="4">
        <v>1643</v>
      </c>
      <c r="I58" s="5">
        <v>11.57</v>
      </c>
      <c r="J58" s="4">
        <f t="shared" si="2"/>
        <v>5432</v>
      </c>
      <c r="K58" s="5">
        <f t="shared" si="3"/>
        <v>38.256215226424395</v>
      </c>
    </row>
    <row r="59" spans="2:11" ht="15" customHeight="1">
      <c r="B59" s="7" t="s">
        <v>11</v>
      </c>
      <c r="C59" s="4">
        <v>10831</v>
      </c>
      <c r="D59" s="4">
        <v>6251</v>
      </c>
      <c r="E59" s="5">
        <v>57.71</v>
      </c>
      <c r="F59" s="4">
        <v>3418</v>
      </c>
      <c r="G59" s="5">
        <v>31.56</v>
      </c>
      <c r="H59" s="4">
        <v>1162</v>
      </c>
      <c r="I59" s="5">
        <v>10.73</v>
      </c>
      <c r="J59" s="4">
        <f t="shared" si="2"/>
        <v>4580</v>
      </c>
      <c r="K59" s="5">
        <f>J59/C59*100</f>
        <v>42.28603083741114</v>
      </c>
    </row>
    <row r="60" spans="2:11" ht="15" customHeight="1">
      <c r="B60" s="7" t="s">
        <v>9</v>
      </c>
      <c r="C60" s="4">
        <v>17282</v>
      </c>
      <c r="D60" s="4">
        <v>12426</v>
      </c>
      <c r="E60" s="5">
        <v>71.9</v>
      </c>
      <c r="F60" s="4">
        <v>3504</v>
      </c>
      <c r="G60" s="5">
        <v>20.28</v>
      </c>
      <c r="H60" s="4">
        <v>1352</v>
      </c>
      <c r="I60" s="5">
        <v>7.82</v>
      </c>
      <c r="J60" s="4">
        <f t="shared" si="2"/>
        <v>4856</v>
      </c>
      <c r="K60" s="5">
        <f t="shared" si="3"/>
        <v>28.0985996991089</v>
      </c>
    </row>
    <row r="61" spans="2:11" ht="15" customHeight="1">
      <c r="B61" s="23" t="s">
        <v>30</v>
      </c>
      <c r="C61" s="24">
        <v>12691</v>
      </c>
      <c r="D61" s="24">
        <v>8346</v>
      </c>
      <c r="E61" s="25">
        <v>65.76</v>
      </c>
      <c r="F61" s="24">
        <v>2889</v>
      </c>
      <c r="G61" s="25">
        <v>22.76</v>
      </c>
      <c r="H61" s="24">
        <v>1456</v>
      </c>
      <c r="I61" s="25">
        <v>11.47</v>
      </c>
      <c r="J61" s="24">
        <f t="shared" si="2"/>
        <v>4345</v>
      </c>
      <c r="K61" s="25">
        <f t="shared" si="3"/>
        <v>34.23686076747301</v>
      </c>
    </row>
    <row r="62" spans="2:11" ht="12.75">
      <c r="B62" s="6" t="s">
        <v>7</v>
      </c>
      <c r="C62" s="18"/>
      <c r="D62" s="18"/>
      <c r="E62" s="17"/>
      <c r="F62" s="18"/>
      <c r="G62" s="17"/>
      <c r="H62" s="18"/>
      <c r="I62" s="17"/>
      <c r="J62" s="18"/>
      <c r="K62" s="17"/>
    </row>
    <row r="63" spans="2:11" ht="12.75">
      <c r="B63" s="6" t="s">
        <v>32</v>
      </c>
      <c r="C63" s="18"/>
      <c r="D63" s="18"/>
      <c r="E63" s="17"/>
      <c r="F63" s="18"/>
      <c r="G63" s="17"/>
      <c r="H63" s="18"/>
      <c r="I63" s="17"/>
      <c r="J63" s="18"/>
      <c r="K63" s="17"/>
    </row>
  </sheetData>
  <sheetProtection/>
  <mergeCells count="2">
    <mergeCell ref="B2:K2"/>
    <mergeCell ref="B34:K34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INE</cp:lastModifiedBy>
  <cp:lastPrinted>2013-01-22T00:15:18Z</cp:lastPrinted>
  <dcterms:created xsi:type="dcterms:W3CDTF">2013-01-16T12:37:00Z</dcterms:created>
  <dcterms:modified xsi:type="dcterms:W3CDTF">2013-01-23T18:46:49Z</dcterms:modified>
  <cp:category/>
  <cp:version/>
  <cp:contentType/>
  <cp:contentStatus/>
</cp:coreProperties>
</file>