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491" windowWidth="13965" windowHeight="71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<sst xmlns="http://schemas.openxmlformats.org/spreadsheetml/2006/main" count="20" uniqueCount="20">
  <si>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Cuadro 1-02. Tasa de fecundidad corregida por grupo</t>
  </si>
  <si>
    <t>AÑO</t>
  </si>
  <si>
    <t>TASA GLOBAL</t>
  </si>
  <si>
    <t>TASA DE FECUNDIDAD CORREGIDA (POR MIL HABITANTES)</t>
  </si>
  <si>
    <t>DE</t>
  </si>
  <si>
    <t>GRUPO DE EDAD DE LA MADRE</t>
  </si>
  <si>
    <t>FECUNDIDAD</t>
  </si>
  <si>
    <t>15-19</t>
  </si>
  <si>
    <t>20-24</t>
  </si>
  <si>
    <t>25-29</t>
  </si>
  <si>
    <t>30-34</t>
  </si>
  <si>
    <t>35-39</t>
  </si>
  <si>
    <t>40-44</t>
  </si>
  <si>
    <t>45-49</t>
  </si>
  <si>
    <r>
      <t>2011</t>
    </r>
    <r>
      <rPr>
        <u val="single"/>
        <sz val="8"/>
        <rFont val="Arial"/>
        <family val="2"/>
      </rPr>
      <t xml:space="preserve"> a </t>
    </r>
    <r>
      <rPr>
        <sz val="8"/>
        <rFont val="Arial"/>
        <family val="2"/>
      </rPr>
      <t xml:space="preserve">/ </t>
    </r>
  </si>
  <si>
    <r>
      <t>NOTA:</t>
    </r>
    <r>
      <rPr>
        <sz val="7"/>
        <rFont val="Arial"/>
        <family val="2"/>
      </rPr>
      <t xml:space="preserve"> LOS INDICADORES SE CALCULARON CON PROYECCIONES DE POBLACIÓN BASADAS EN EL CENSO 2001 </t>
    </r>
  </si>
  <si>
    <r>
      <rPr>
        <u val="single"/>
        <sz val="7"/>
        <rFont val="Arial"/>
        <family val="2"/>
      </rPr>
      <t>a/</t>
    </r>
    <r>
      <rPr>
        <sz val="7"/>
        <rFont val="Arial"/>
        <family val="2"/>
      </rPr>
      <t xml:space="preserve"> LOS INDICADORES SE CALCULARON CON PROYECCIONES DE POBLACIÓN BASADAS EN EL CENSO 2011</t>
    </r>
  </si>
  <si>
    <r>
      <t>FUENTE:</t>
    </r>
    <r>
      <rPr>
        <sz val="7"/>
        <rFont val="Arial"/>
        <family val="2"/>
      </rPr>
      <t xml:space="preserve"> INSTITUTO NACIONAL DE ESTADÍSTICA</t>
    </r>
  </si>
  <si>
    <r>
      <t>2012</t>
    </r>
    <r>
      <rPr>
        <u val="single"/>
        <sz val="8"/>
        <rFont val="Arial"/>
        <family val="2"/>
      </rPr>
      <t xml:space="preserve"> a </t>
    </r>
    <r>
      <rPr>
        <sz val="8"/>
        <rFont val="Arial"/>
        <family val="2"/>
      </rPr>
      <t>/</t>
    </r>
  </si>
  <si>
    <t>de edad de la madre, 2006 - 2012</t>
  </si>
</sst>
</file>

<file path=xl/styles.xml><?xml version="1.0" encoding="utf-8"?>
<styleSheet xmlns="http://schemas.openxmlformats.org/spreadsheetml/2006/main">
  <numFmts count="12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0.0_)"/>
    <numFmt numFmtId="165" formatCode="0_)"/>
    <numFmt numFmtId="166" formatCode="0.00_)"/>
    <numFmt numFmtId="167" formatCode="0.00__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164" fontId="4" fillId="33" borderId="0" xfId="0" applyNumberFormat="1" applyFont="1" applyFill="1" applyAlignment="1">
      <alignment/>
    </xf>
    <xf numFmtId="164" fontId="7" fillId="34" borderId="10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>
      <alignment/>
    </xf>
    <xf numFmtId="164" fontId="9" fillId="33" borderId="0" xfId="0" applyNumberFormat="1" applyFont="1" applyFill="1" applyAlignment="1" quotePrefix="1">
      <alignment horizontal="left"/>
    </xf>
    <xf numFmtId="164" fontId="10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164" fontId="9" fillId="33" borderId="0" xfId="0" applyNumberFormat="1" applyFont="1" applyFill="1" applyAlignment="1">
      <alignment/>
    </xf>
    <xf numFmtId="164" fontId="6" fillId="35" borderId="0" xfId="0" applyNumberFormat="1" applyFont="1" applyFill="1" applyAlignment="1" applyProtection="1">
      <alignment horizontal="left"/>
      <protection/>
    </xf>
    <xf numFmtId="164" fontId="5" fillId="35" borderId="0" xfId="0" applyNumberFormat="1" applyFont="1" applyFill="1" applyAlignment="1" applyProtection="1">
      <alignment horizontal="left"/>
      <protection/>
    </xf>
    <xf numFmtId="166" fontId="5" fillId="35" borderId="0" xfId="0" applyNumberFormat="1" applyFont="1" applyFill="1" applyAlignment="1" applyProtection="1">
      <alignment/>
      <protection/>
    </xf>
    <xf numFmtId="164" fontId="5" fillId="35" borderId="0" xfId="0" applyNumberFormat="1" applyFont="1" applyFill="1" applyAlignment="1">
      <alignment/>
    </xf>
    <xf numFmtId="1" fontId="5" fillId="36" borderId="0" xfId="0" applyNumberFormat="1" applyFont="1" applyFill="1" applyAlignment="1">
      <alignment horizontal="center"/>
    </xf>
    <xf numFmtId="166" fontId="5" fillId="36" borderId="0" xfId="0" applyNumberFormat="1" applyFont="1" applyFill="1" applyAlignment="1">
      <alignment horizontal="right"/>
    </xf>
    <xf numFmtId="166" fontId="5" fillId="36" borderId="0" xfId="0" applyNumberFormat="1" applyFont="1" applyFill="1" applyAlignment="1">
      <alignment/>
    </xf>
    <xf numFmtId="166" fontId="5" fillId="35" borderId="0" xfId="0" applyNumberFormat="1" applyFont="1" applyFill="1" applyAlignment="1">
      <alignment horizontal="right"/>
    </xf>
    <xf numFmtId="165" fontId="7" fillId="34" borderId="10" xfId="0" applyNumberFormat="1" applyFont="1" applyFill="1" applyBorder="1" applyAlignment="1" applyProtection="1">
      <alignment horizontal="center"/>
      <protection/>
    </xf>
    <xf numFmtId="164" fontId="7" fillId="34" borderId="11" xfId="0" applyNumberFormat="1" applyFont="1" applyFill="1" applyBorder="1" applyAlignment="1" applyProtection="1">
      <alignment horizontal="center"/>
      <protection/>
    </xf>
    <xf numFmtId="164" fontId="7" fillId="34" borderId="12" xfId="0" applyNumberFormat="1" applyFont="1" applyFill="1" applyBorder="1" applyAlignment="1" applyProtection="1">
      <alignment horizontal="center"/>
      <protection/>
    </xf>
    <xf numFmtId="164" fontId="7" fillId="34" borderId="12" xfId="0" applyNumberFormat="1" applyFont="1" applyFill="1" applyBorder="1" applyAlignment="1">
      <alignment horizontal="center"/>
    </xf>
    <xf numFmtId="164" fontId="2" fillId="33" borderId="0" xfId="0" applyNumberFormat="1" applyFont="1" applyFill="1" applyAlignment="1" applyProtection="1" quotePrefix="1">
      <alignment horizontal="center"/>
      <protection/>
    </xf>
    <xf numFmtId="164" fontId="2" fillId="33" borderId="0" xfId="0" applyNumberFormat="1" applyFont="1" applyFill="1" applyBorder="1" applyAlignment="1" applyProtection="1" quotePrefix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164" fontId="7" fillId="34" borderId="13" xfId="0" applyNumberFormat="1" applyFont="1" applyFill="1" applyBorder="1" applyAlignment="1" applyProtection="1">
      <alignment horizontal="center" vertical="center"/>
      <protection/>
    </xf>
    <xf numFmtId="164" fontId="7" fillId="34" borderId="11" xfId="0" applyNumberFormat="1" applyFont="1" applyFill="1" applyBorder="1" applyAlignment="1" applyProtection="1">
      <alignment horizontal="center"/>
      <protection/>
    </xf>
    <xf numFmtId="164" fontId="7" fillId="34" borderId="10" xfId="0" applyNumberFormat="1" applyFont="1" applyFill="1" applyBorder="1" applyAlignment="1" applyProtection="1">
      <alignment horizontal="center"/>
      <protection/>
    </xf>
    <xf numFmtId="164" fontId="5" fillId="35" borderId="0" xfId="0" applyNumberFormat="1" applyFont="1" applyFill="1" applyBorder="1" applyAlignment="1" applyProtection="1">
      <alignment horizontal="left"/>
      <protection/>
    </xf>
    <xf numFmtId="167" fontId="5" fillId="35" borderId="0" xfId="0" applyNumberFormat="1" applyFont="1" applyFill="1" applyBorder="1" applyAlignment="1" applyProtection="1">
      <alignment horizontal="left"/>
      <protection/>
    </xf>
    <xf numFmtId="166" fontId="5" fillId="35" borderId="0" xfId="0" applyNumberFormat="1" applyFont="1" applyFill="1" applyBorder="1" applyAlignment="1" applyProtection="1">
      <alignment/>
      <protection/>
    </xf>
    <xf numFmtId="1" fontId="5" fillId="36" borderId="14" xfId="0" applyNumberFormat="1" applyFont="1" applyFill="1" applyBorder="1" applyAlignment="1">
      <alignment horizontal="center"/>
    </xf>
    <xf numFmtId="166" fontId="5" fillId="36" borderId="14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03366"/>
      <rgbColor rgb="00B6C9D7"/>
      <rgbColor rgb="00E6E6E6"/>
      <rgbColor rgb="00FFFF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showGridLines="0" tabSelected="1" zoomScalePageLayoutView="0" workbookViewId="0" topLeftCell="A1">
      <selection activeCell="B3" sqref="B3:J3"/>
    </sheetView>
  </sheetViews>
  <sheetFormatPr defaultColWidth="11.421875" defaultRowHeight="15"/>
  <sheetData>
    <row r="3" spans="2:10" ht="15.75">
      <c r="B3" s="20" t="s">
        <v>0</v>
      </c>
      <c r="C3" s="20"/>
      <c r="D3" s="20"/>
      <c r="E3" s="20"/>
      <c r="F3" s="20"/>
      <c r="G3" s="20"/>
      <c r="H3" s="20"/>
      <c r="I3" s="20"/>
      <c r="J3" s="20"/>
    </row>
    <row r="4" spans="2:10" ht="15.75">
      <c r="B4" s="21" t="s">
        <v>19</v>
      </c>
      <c r="C4" s="21"/>
      <c r="D4" s="21"/>
      <c r="E4" s="21"/>
      <c r="F4" s="21"/>
      <c r="G4" s="21"/>
      <c r="H4" s="21"/>
      <c r="I4" s="21"/>
      <c r="J4" s="21"/>
    </row>
    <row r="5" spans="2:10" ht="6" customHeight="1">
      <c r="B5" s="22"/>
      <c r="C5" s="22"/>
      <c r="D5" s="22"/>
      <c r="E5" s="22"/>
      <c r="F5" s="22"/>
      <c r="G5" s="22"/>
      <c r="H5" s="22"/>
      <c r="I5" s="22"/>
      <c r="J5" s="22"/>
    </row>
    <row r="6" spans="2:10" ht="15">
      <c r="B6" s="23" t="s">
        <v>1</v>
      </c>
      <c r="C6" s="18" t="s">
        <v>2</v>
      </c>
      <c r="D6" s="24" t="s">
        <v>3</v>
      </c>
      <c r="E6" s="25"/>
      <c r="F6" s="25"/>
      <c r="G6" s="25"/>
      <c r="H6" s="25"/>
      <c r="I6" s="25"/>
      <c r="J6" s="25"/>
    </row>
    <row r="7" spans="2:10" ht="15">
      <c r="B7" s="23"/>
      <c r="C7" s="19" t="s">
        <v>4</v>
      </c>
      <c r="D7" s="24" t="s">
        <v>5</v>
      </c>
      <c r="E7" s="25"/>
      <c r="F7" s="25"/>
      <c r="G7" s="25"/>
      <c r="H7" s="25"/>
      <c r="I7" s="25"/>
      <c r="J7" s="25"/>
    </row>
    <row r="8" spans="2:10" ht="15">
      <c r="B8" s="23"/>
      <c r="C8" s="18" t="s">
        <v>6</v>
      </c>
      <c r="D8" s="17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12</v>
      </c>
      <c r="J8" s="16" t="s">
        <v>13</v>
      </c>
    </row>
    <row r="9" spans="2:10" s="3" customFormat="1" ht="6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s="3" customFormat="1" ht="12.75" customHeight="1">
      <c r="B10" s="12">
        <v>2006</v>
      </c>
      <c r="C10" s="13">
        <v>2.618</v>
      </c>
      <c r="D10" s="13">
        <v>90.9</v>
      </c>
      <c r="E10" s="13">
        <v>150</v>
      </c>
      <c r="F10" s="13">
        <v>126.3</v>
      </c>
      <c r="G10" s="13">
        <v>86.5</v>
      </c>
      <c r="H10" s="13">
        <v>48.7</v>
      </c>
      <c r="I10" s="13">
        <v>17.4</v>
      </c>
      <c r="J10" s="13">
        <v>3.8</v>
      </c>
    </row>
    <row r="11" spans="2:10" s="3" customFormat="1" ht="12.75" customHeight="1">
      <c r="B11" s="11"/>
      <c r="C11" s="11"/>
      <c r="D11" s="11"/>
      <c r="E11" s="11"/>
      <c r="F11" s="11"/>
      <c r="G11" s="11"/>
      <c r="H11" s="11"/>
      <c r="I11" s="11"/>
      <c r="J11" s="11"/>
    </row>
    <row r="12" spans="2:10" s="3" customFormat="1" ht="12.75" customHeight="1">
      <c r="B12" s="12">
        <v>2007</v>
      </c>
      <c r="C12" s="13">
        <v>2.583</v>
      </c>
      <c r="D12" s="14">
        <v>90.5</v>
      </c>
      <c r="E12" s="14">
        <v>148.5</v>
      </c>
      <c r="F12" s="13">
        <v>124.5</v>
      </c>
      <c r="G12" s="13">
        <v>84.9</v>
      </c>
      <c r="H12" s="14">
        <v>47.6</v>
      </c>
      <c r="I12" s="13">
        <v>16.9</v>
      </c>
      <c r="J12" s="13">
        <v>3.7</v>
      </c>
    </row>
    <row r="13" spans="2:10" s="3" customFormat="1" ht="12.75" customHeight="1">
      <c r="B13" s="11"/>
      <c r="C13" s="15"/>
      <c r="D13" s="15"/>
      <c r="E13" s="15"/>
      <c r="F13" s="15"/>
      <c r="G13" s="15"/>
      <c r="H13" s="15"/>
      <c r="I13" s="15"/>
      <c r="J13" s="15"/>
    </row>
    <row r="14" spans="2:10" s="3" customFormat="1" ht="12.75" customHeight="1">
      <c r="B14" s="12">
        <v>2008</v>
      </c>
      <c r="C14" s="13">
        <v>2.5469999999999997</v>
      </c>
      <c r="D14" s="14">
        <v>89.9</v>
      </c>
      <c r="E14" s="14">
        <v>146.8</v>
      </c>
      <c r="F14" s="14">
        <v>122.5</v>
      </c>
      <c r="G14" s="14">
        <v>83.4</v>
      </c>
      <c r="H14" s="14">
        <v>46.7</v>
      </c>
      <c r="I14" s="14">
        <v>16.6</v>
      </c>
      <c r="J14" s="14">
        <v>3.5</v>
      </c>
    </row>
    <row r="15" spans="2:10" s="3" customFormat="1" ht="12.75" customHeight="1">
      <c r="B15" s="11"/>
      <c r="C15" s="15"/>
      <c r="D15" s="15"/>
      <c r="E15" s="15"/>
      <c r="F15" s="15"/>
      <c r="G15" s="15"/>
      <c r="H15" s="15"/>
      <c r="I15" s="15"/>
      <c r="J15" s="15"/>
    </row>
    <row r="16" spans="2:10" s="3" customFormat="1" ht="12.75" customHeight="1">
      <c r="B16" s="12">
        <v>2009</v>
      </c>
      <c r="C16" s="13">
        <v>2.516</v>
      </c>
      <c r="D16" s="14">
        <v>89.4</v>
      </c>
      <c r="E16" s="14">
        <v>145.4</v>
      </c>
      <c r="F16" s="14">
        <v>120.9</v>
      </c>
      <c r="G16" s="14">
        <v>82.1</v>
      </c>
      <c r="H16" s="14">
        <v>45.8</v>
      </c>
      <c r="I16" s="14">
        <v>16.2</v>
      </c>
      <c r="J16" s="14">
        <v>3.4</v>
      </c>
    </row>
    <row r="17" spans="2:10" s="3" customFormat="1" ht="12.75" customHeight="1">
      <c r="B17" s="11"/>
      <c r="C17" s="11"/>
      <c r="D17" s="11"/>
      <c r="E17" s="11"/>
      <c r="F17" s="11"/>
      <c r="G17" s="11"/>
      <c r="H17" s="11"/>
      <c r="I17" s="11"/>
      <c r="J17" s="11"/>
    </row>
    <row r="18" spans="2:10" s="3" customFormat="1" ht="12.75" customHeight="1">
      <c r="B18" s="12">
        <v>2010</v>
      </c>
      <c r="C18" s="13">
        <v>2.485</v>
      </c>
      <c r="D18" s="14">
        <v>88.9</v>
      </c>
      <c r="E18" s="14">
        <v>144</v>
      </c>
      <c r="F18" s="14">
        <v>119.3</v>
      </c>
      <c r="G18" s="14">
        <v>80.8</v>
      </c>
      <c r="H18" s="14">
        <v>44.9</v>
      </c>
      <c r="I18" s="14">
        <v>15.8</v>
      </c>
      <c r="J18" s="14">
        <v>3.3</v>
      </c>
    </row>
    <row r="19" spans="2:10" s="3" customFormat="1" ht="12.75" customHeight="1">
      <c r="B19" s="11"/>
      <c r="C19" s="11"/>
      <c r="D19" s="11"/>
      <c r="E19" s="11"/>
      <c r="F19" s="11"/>
      <c r="G19" s="11"/>
      <c r="H19" s="11"/>
      <c r="I19" s="11"/>
      <c r="J19" s="11"/>
    </row>
    <row r="20" spans="2:10" s="3" customFormat="1" ht="12.75" customHeight="1">
      <c r="B20" s="12" t="s">
        <v>14</v>
      </c>
      <c r="C20" s="14">
        <v>2.4662103053914857</v>
      </c>
      <c r="D20" s="14">
        <f>(0.095235058463042*1000)</f>
        <v>95.23505846304201</v>
      </c>
      <c r="E20" s="14">
        <f>(0.127391473996494*1000)</f>
        <v>127.391473996494</v>
      </c>
      <c r="F20" s="14">
        <f>(0.112521170388648*1000)</f>
        <v>112.521170388648</v>
      </c>
      <c r="G20" s="14">
        <f>(0.0882551837347743*1000)</f>
        <v>88.25518373477429</v>
      </c>
      <c r="H20" s="14">
        <f>(0.0498033710939093*1000)</f>
        <v>49.803371093909306</v>
      </c>
      <c r="I20" s="14">
        <f>(0.0170572033898305*1000)</f>
        <v>17.0572033898305</v>
      </c>
      <c r="J20" s="14">
        <f>(0.00297860001159891*1000)</f>
        <v>2.97860001159891</v>
      </c>
    </row>
    <row r="21" spans="2:10" s="3" customFormat="1" ht="12.75" customHeight="1">
      <c r="B21" s="26"/>
      <c r="C21" s="27"/>
      <c r="D21" s="28"/>
      <c r="E21" s="28"/>
      <c r="F21" s="28"/>
      <c r="G21" s="28"/>
      <c r="H21" s="28"/>
      <c r="I21" s="28"/>
      <c r="J21" s="28"/>
    </row>
    <row r="22" spans="2:11" s="6" customFormat="1" ht="11.25">
      <c r="B22" s="29" t="s">
        <v>18</v>
      </c>
      <c r="C22" s="30">
        <v>2.446267509400247</v>
      </c>
      <c r="D22" s="30">
        <f>(0.0944971606745772*1000)</f>
        <v>94.4971606745772</v>
      </c>
      <c r="E22" s="30">
        <f>(0.127462895358754*1000)</f>
        <v>127.462895358754</v>
      </c>
      <c r="F22" s="30">
        <f>(0.111380104918168*1000)</f>
        <v>111.38010491816799</v>
      </c>
      <c r="G22" s="30">
        <f>(0.0868704795306811*1000)</f>
        <v>86.8704795306811</v>
      </c>
      <c r="H22" s="30">
        <f>(0.049189827276696*1000)</f>
        <v>49.189827276696</v>
      </c>
      <c r="I22" s="30">
        <f>(0.0169241387412259*1000)</f>
        <v>16.9241387412259</v>
      </c>
      <c r="J22" s="30">
        <f>(0.00292889537994753*1000)</f>
        <v>2.92889537994753</v>
      </c>
      <c r="K22" s="5"/>
    </row>
    <row r="23" spans="2:10" s="6" customFormat="1" ht="9">
      <c r="B23" s="4" t="s">
        <v>15</v>
      </c>
      <c r="C23" s="5"/>
      <c r="D23" s="5"/>
      <c r="E23" s="5"/>
      <c r="F23" s="5"/>
      <c r="G23" s="5"/>
      <c r="H23" s="5"/>
      <c r="I23" s="5"/>
      <c r="J23" s="5"/>
    </row>
    <row r="24" spans="2:10" s="6" customFormat="1" ht="9">
      <c r="B24" s="4" t="s">
        <v>16</v>
      </c>
      <c r="C24" s="5"/>
      <c r="D24" s="5"/>
      <c r="E24" s="5"/>
      <c r="F24" s="5"/>
      <c r="G24" s="5"/>
      <c r="H24" s="5"/>
      <c r="I24" s="5"/>
      <c r="J24" s="5"/>
    </row>
    <row r="25" spans="1:10" ht="15.75">
      <c r="A25" s="6"/>
      <c r="B25" s="7" t="s">
        <v>17</v>
      </c>
      <c r="C25" s="5"/>
      <c r="D25" s="5"/>
      <c r="E25" s="5"/>
      <c r="F25" s="5"/>
      <c r="G25" s="5"/>
      <c r="H25" s="5"/>
      <c r="I25" s="5"/>
      <c r="J25" s="1"/>
    </row>
    <row r="26" spans="2:9" ht="15.75">
      <c r="B26" s="1"/>
      <c r="C26" s="1"/>
      <c r="D26" s="1"/>
      <c r="E26" s="1"/>
      <c r="F26" s="1"/>
      <c r="G26" s="1"/>
      <c r="H26" s="1"/>
      <c r="I26" s="1"/>
    </row>
  </sheetData>
  <sheetProtection/>
  <mergeCells count="6">
    <mergeCell ref="B3:J3"/>
    <mergeCell ref="B4:J4"/>
    <mergeCell ref="B5:J5"/>
    <mergeCell ref="B6:B8"/>
    <mergeCell ref="D6:J6"/>
    <mergeCell ref="D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Normalizacion</dc:creator>
  <cp:keywords/>
  <dc:description/>
  <cp:lastModifiedBy>Normalizacion</cp:lastModifiedBy>
  <dcterms:created xsi:type="dcterms:W3CDTF">2014-10-14T19:55:34Z</dcterms:created>
  <dcterms:modified xsi:type="dcterms:W3CDTF">2014-11-19T18:52:59Z</dcterms:modified>
  <cp:category/>
  <cp:version/>
  <cp:contentType/>
  <cp:contentStatus/>
</cp:coreProperties>
</file>