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Población Indígena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<sst xmlns="http://schemas.openxmlformats.org/spreadsheetml/2006/main" count="89" uniqueCount="36">
  <si>
    <t>Distrito Capital</t>
  </si>
  <si>
    <t>Total</t>
  </si>
  <si>
    <t>-</t>
  </si>
  <si>
    <t>Entidad Federal</t>
  </si>
  <si>
    <t>Dependencias Federales</t>
  </si>
  <si>
    <t>Alfabetas</t>
  </si>
  <si>
    <t>Analfabetas</t>
  </si>
  <si>
    <t>Estado Amazonas</t>
  </si>
  <si>
    <t>Estado Anzoátegui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</si>
  <si>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</si>
  <si>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</si>
  <si>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</si>
  <si>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</si>
  <si>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</si>
  <si>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</si>
  <si>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</si>
  <si>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</si>
  <si>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</si>
  <si>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</si>
  <si>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</si>
  <si>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</si>
  <si>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</si>
  <si>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</si>
  <si>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</si>
  <si>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Trujillo</t>
  </si>
  <si>
    <t>Estado Yaracuy</t>
  </si>
  <si>
    <t>Estado Zulia</t>
  </si>
  <si>
    <t xml:space="preserve">Estado Vargas   </t>
  </si>
  <si>
    <t xml:space="preserve"> -</t>
  </si>
  <si>
    <t>Estado Apure</t>
  </si>
  <si>
    <t xml:space="preserve">    Hombres</t>
  </si>
  <si>
    <t xml:space="preserve">    Mujeres</t>
  </si>
  <si>
    <r>
      <rPr>
        <b/>
        <sz val="10"/>
        <rFont val="Arial CE"/>
        <family val="0"/>
      </rPr>
      <t xml:space="preserve">Fuente: </t>
    </r>
    <r>
      <rPr>
        <sz val="10"/>
        <rFont val="Arial CE"/>
        <family val="0"/>
      </rPr>
      <t>Instituto Nacional de Estadística, INE</t>
    </r>
  </si>
  <si>
    <t>Estado Táchira</t>
  </si>
  <si>
    <t>Población indígena por condición de alfabetismo, según entidad federal y sexo, Censo 2011</t>
  </si>
  <si>
    <t>Tasa de Alfabetismo</t>
  </si>
</sst>
</file>

<file path=xl/styles.xml><?xml version="1.0" encoding="utf-8"?>
<styleSheet xmlns="http://schemas.openxmlformats.org/spreadsheetml/2006/main">
  <numFmts count="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 CE"/>
      <family val="0"/>
    </font>
    <font>
      <b/>
      <sz val="10"/>
      <name val="Courier New CE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1" fontId="0" fillId="0" borderId="10" xfId="0" applyNumberFormat="1" applyBorder="1" applyAlignment="1">
      <alignment/>
    </xf>
    <xf numFmtId="3" fontId="18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3" fontId="0" fillId="6" borderId="0" xfId="0" applyNumberFormat="1" applyFill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34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34" borderId="0" xfId="0" applyNumberFormat="1" applyFill="1" applyAlignment="1">
      <alignment horizontal="center" vertical="center" wrapText="1"/>
    </xf>
    <xf numFmtId="3" fontId="19" fillId="34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34" borderId="0" xfId="0" applyNumberFormat="1" applyFill="1" applyAlignment="1">
      <alignment horizontal="center" vertical="center" wrapText="1"/>
    </xf>
    <xf numFmtId="0" fontId="0" fillId="34" borderId="0" xfId="0" applyFont="1" applyFill="1" applyAlignment="1">
      <alignment horizontal="left" vertical="center" wrapText="1"/>
    </xf>
    <xf numFmtId="3" fontId="0" fillId="33" borderId="0" xfId="0" applyNumberFormat="1" applyFill="1" applyAlignment="1">
      <alignment horizontal="left" vertical="center" wrapText="1"/>
    </xf>
    <xf numFmtId="0" fontId="22" fillId="34" borderId="0" xfId="0" applyFont="1" applyFill="1" applyAlignment="1">
      <alignment horizontal="left" vertical="center" wrapText="1"/>
    </xf>
    <xf numFmtId="3" fontId="21" fillId="6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19" fillId="0" borderId="0" xfId="0" applyNumberFormat="1" applyFont="1" applyAlignment="1">
      <alignment horizontal="right" vertical="center" wrapText="1"/>
    </xf>
    <xf numFmtId="3" fontId="0" fillId="34" borderId="0" xfId="0" applyNumberFormat="1" applyFont="1" applyFill="1" applyAlignment="1">
      <alignment horizontal="right" vertical="center" wrapText="1"/>
    </xf>
    <xf numFmtId="3" fontId="0" fillId="33" borderId="0" xfId="0" applyNumberFormat="1" applyFont="1" applyFill="1" applyAlignment="1">
      <alignment horizontal="right" vertical="center" wrapText="1"/>
    </xf>
    <xf numFmtId="3" fontId="22" fillId="33" borderId="0" xfId="0" applyNumberFormat="1" applyFont="1" applyFill="1" applyAlignment="1">
      <alignment horizontal="right" vertical="center" wrapText="1"/>
    </xf>
    <xf numFmtId="3" fontId="22" fillId="34" borderId="0" xfId="0" applyNumberFormat="1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1" fontId="0" fillId="0" borderId="0" xfId="0" applyNumberFormat="1" applyBorder="1" applyAlignment="1">
      <alignment/>
    </xf>
    <xf numFmtId="1" fontId="24" fillId="0" borderId="10" xfId="0" applyNumberFormat="1" applyFont="1" applyBorder="1" applyAlignment="1">
      <alignment horizontal="center" vertical="center" wrapText="1"/>
    </xf>
    <xf numFmtId="3" fontId="18" fillId="6" borderId="0" xfId="0" applyNumberFormat="1" applyFont="1" applyFill="1" applyAlignment="1">
      <alignment/>
    </xf>
    <xf numFmtId="1" fontId="0" fillId="0" borderId="0" xfId="0" applyNumberFormat="1" applyAlignment="1">
      <alignment horizontal="right" vertical="center" wrapText="1"/>
    </xf>
    <xf numFmtId="164" fontId="0" fillId="34" borderId="0" xfId="0" applyNumberFormat="1" applyFill="1" applyAlignment="1">
      <alignment horizontal="right" vertical="center" wrapText="1"/>
    </xf>
    <xf numFmtId="164" fontId="0" fillId="33" borderId="0" xfId="0" applyNumberFormat="1" applyFill="1" applyAlignment="1">
      <alignment horizontal="right" vertical="center" wrapText="1"/>
    </xf>
    <xf numFmtId="164" fontId="23" fillId="6" borderId="0" xfId="0" applyNumberFormat="1" applyFont="1" applyFill="1" applyAlignment="1">
      <alignment horizontal="right" vertical="center" wrapText="1"/>
    </xf>
    <xf numFmtId="3" fontId="25" fillId="35" borderId="0" xfId="0" applyNumberFormat="1" applyFont="1" applyFill="1" applyAlignment="1">
      <alignment horizontal="center" vertical="center" wrapText="1"/>
    </xf>
    <xf numFmtId="0" fontId="25" fillId="35" borderId="0" xfId="0" applyFont="1" applyFill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8.75390625" style="1" customWidth="1"/>
    <col min="2" max="2" width="34.25390625" style="1" customWidth="1"/>
    <col min="3" max="3" width="9.75390625" style="1" customWidth="1"/>
    <col min="4" max="4" width="2.75390625" style="1" customWidth="1"/>
    <col min="5" max="5" width="12.625" style="1" customWidth="1"/>
    <col min="6" max="6" width="3.375" style="1" customWidth="1"/>
    <col min="7" max="7" width="14.75390625" style="1" customWidth="1"/>
    <col min="8" max="8" width="4.25390625" style="1" customWidth="1"/>
    <col min="9" max="9" width="11.75390625" style="1" customWidth="1"/>
    <col min="10" max="10" width="6.00390625" style="1" customWidth="1"/>
    <col min="11" max="16384" width="8.75390625" style="1" customWidth="1"/>
  </cols>
  <sheetData>
    <row r="1" ht="12.75">
      <c r="H1" s="2"/>
    </row>
    <row r="2" spans="2:10" ht="15" customHeight="1">
      <c r="B2" s="43" t="s">
        <v>34</v>
      </c>
      <c r="C2" s="43"/>
      <c r="D2" s="43"/>
      <c r="E2" s="43"/>
      <c r="F2" s="43"/>
      <c r="G2" s="43"/>
      <c r="H2" s="43"/>
      <c r="I2" s="43"/>
      <c r="J2" s="43"/>
    </row>
    <row r="3" spans="2:10" ht="4.5" customHeight="1">
      <c r="B3" s="35"/>
      <c r="C3" s="35"/>
      <c r="D3" s="35"/>
      <c r="E3" s="35"/>
      <c r="F3" s="35"/>
      <c r="G3" s="35"/>
      <c r="H3" s="35"/>
      <c r="I3" s="8"/>
      <c r="J3" s="8"/>
    </row>
    <row r="4" spans="2:10" ht="15" customHeight="1">
      <c r="B4" s="48" t="s">
        <v>3</v>
      </c>
      <c r="C4" s="44" t="s">
        <v>1</v>
      </c>
      <c r="D4" s="45"/>
      <c r="E4" s="44" t="s">
        <v>5</v>
      </c>
      <c r="F4" s="45"/>
      <c r="G4" s="44" t="s">
        <v>6</v>
      </c>
      <c r="H4" s="45"/>
      <c r="I4" s="41" t="s">
        <v>35</v>
      </c>
      <c r="J4" s="42"/>
    </row>
    <row r="5" spans="1:11" ht="14.25" customHeight="1">
      <c r="A5" s="34"/>
      <c r="B5" s="47"/>
      <c r="C5" s="46"/>
      <c r="D5" s="47"/>
      <c r="E5" s="46"/>
      <c r="F5" s="47"/>
      <c r="G5" s="46"/>
      <c r="H5" s="47"/>
      <c r="I5" s="42"/>
      <c r="J5" s="42"/>
      <c r="K5" s="6"/>
    </row>
    <row r="6" spans="2:11" ht="4.5" customHeight="1">
      <c r="B6" s="11"/>
      <c r="C6" s="11"/>
      <c r="D6" s="11"/>
      <c r="E6" s="11"/>
      <c r="F6" s="11"/>
      <c r="G6" s="12"/>
      <c r="H6" s="13"/>
      <c r="I6" s="6"/>
      <c r="J6" s="5"/>
      <c r="K6" s="6"/>
    </row>
    <row r="7" spans="2:11" ht="12.75">
      <c r="B7" s="14" t="s">
        <v>1</v>
      </c>
      <c r="C7" s="26">
        <f>C9+C12+C15+C18+C21+C24+C27+C30+C33+C36+C39+C42+C45+C48+C51+C54+C57+C60+C63+C66+C69+C72+C75+C78+C81</f>
        <v>669470</v>
      </c>
      <c r="D7" s="26"/>
      <c r="E7" s="26">
        <f>E9+E12+E15+E18+E21+E24+E27+E30+E33+E36+E39+E42+E45+E48+E51+E54+E57+E60+E63+E66+E69+E72+E75+E78+E81</f>
        <v>474219</v>
      </c>
      <c r="F7" s="26"/>
      <c r="G7" s="26">
        <v>195251</v>
      </c>
      <c r="H7" s="15"/>
      <c r="I7" s="40">
        <f>E7/C7*100</f>
        <v>70.8349888717941</v>
      </c>
      <c r="J7" s="36"/>
      <c r="K7" s="4"/>
    </row>
    <row r="8" spans="2:11" ht="4.5" customHeight="1">
      <c r="B8" s="11"/>
      <c r="C8" s="27"/>
      <c r="D8" s="27"/>
      <c r="E8" s="27"/>
      <c r="F8" s="27"/>
      <c r="G8" s="28"/>
      <c r="H8" s="16"/>
      <c r="I8" s="37"/>
      <c r="J8" s="4"/>
      <c r="K8" s="4"/>
    </row>
    <row r="9" spans="2:11" ht="15" customHeight="1">
      <c r="B9" s="23" t="s">
        <v>0</v>
      </c>
      <c r="C9" s="29">
        <f>SUM(C10:C11)</f>
        <v>2765</v>
      </c>
      <c r="D9" s="29"/>
      <c r="E9" s="29">
        <f>SUM(E10:E11)</f>
        <v>2512</v>
      </c>
      <c r="F9" s="29"/>
      <c r="G9" s="29">
        <f>SUM(G10:G11)</f>
        <v>253</v>
      </c>
      <c r="H9" s="17"/>
      <c r="I9" s="38">
        <f aca="true" t="shared" si="0" ref="I9:I72">E9/C9*100</f>
        <v>90.8499095840868</v>
      </c>
      <c r="J9" s="9"/>
      <c r="K9" s="4"/>
    </row>
    <row r="10" spans="2:11" ht="15" customHeight="1">
      <c r="B10" s="24" t="s">
        <v>30</v>
      </c>
      <c r="C10" s="30">
        <v>1304</v>
      </c>
      <c r="D10" s="30"/>
      <c r="E10" s="30">
        <v>1187</v>
      </c>
      <c r="F10" s="30"/>
      <c r="G10" s="31">
        <v>117</v>
      </c>
      <c r="H10" s="13"/>
      <c r="I10" s="39">
        <f t="shared" si="0"/>
        <v>91.02760736196319</v>
      </c>
      <c r="J10" s="4"/>
      <c r="K10" s="4"/>
    </row>
    <row r="11" spans="2:11" ht="15" customHeight="1">
      <c r="B11" s="24" t="s">
        <v>31</v>
      </c>
      <c r="C11" s="30">
        <v>1461</v>
      </c>
      <c r="D11" s="30"/>
      <c r="E11" s="30">
        <v>1325</v>
      </c>
      <c r="F11" s="30"/>
      <c r="G11" s="31">
        <v>136</v>
      </c>
      <c r="H11" s="18"/>
      <c r="I11" s="39">
        <f t="shared" si="0"/>
        <v>90.69130732375086</v>
      </c>
      <c r="J11" s="6"/>
      <c r="K11" s="6"/>
    </row>
    <row r="12" spans="2:11" ht="15" customHeight="1">
      <c r="B12" s="25" t="s">
        <v>7</v>
      </c>
      <c r="C12" s="29">
        <f>SUM(C13:C14)</f>
        <v>69490</v>
      </c>
      <c r="D12" s="29"/>
      <c r="E12" s="29">
        <f>SUM(E13:E14)</f>
        <v>48126</v>
      </c>
      <c r="F12" s="29"/>
      <c r="G12" s="29">
        <f>SUM(G13:G14)</f>
        <v>21364</v>
      </c>
      <c r="H12" s="19"/>
      <c r="I12" s="38">
        <f t="shared" si="0"/>
        <v>69.25600805871348</v>
      </c>
      <c r="J12" s="9"/>
      <c r="K12" s="6"/>
    </row>
    <row r="13" spans="2:11" ht="15" customHeight="1">
      <c r="B13" s="24" t="s">
        <v>30</v>
      </c>
      <c r="C13" s="31">
        <v>35098</v>
      </c>
      <c r="D13" s="31"/>
      <c r="E13" s="31">
        <v>25291</v>
      </c>
      <c r="F13" s="31"/>
      <c r="G13" s="31">
        <v>9807</v>
      </c>
      <c r="H13" s="13"/>
      <c r="I13" s="39">
        <f t="shared" si="0"/>
        <v>72.05823693657759</v>
      </c>
      <c r="J13" s="5"/>
      <c r="K13" s="6"/>
    </row>
    <row r="14" spans="2:11" ht="15" customHeight="1">
      <c r="B14" s="24" t="s">
        <v>31</v>
      </c>
      <c r="C14" s="31">
        <v>34392</v>
      </c>
      <c r="D14" s="31"/>
      <c r="E14" s="31">
        <v>22835</v>
      </c>
      <c r="F14" s="31"/>
      <c r="G14" s="31">
        <v>11557</v>
      </c>
      <c r="H14" s="18"/>
      <c r="I14" s="39">
        <f t="shared" si="0"/>
        <v>66.39625494301</v>
      </c>
      <c r="J14" s="6"/>
      <c r="K14" s="6"/>
    </row>
    <row r="15" spans="2:11" ht="15" customHeight="1">
      <c r="B15" s="25" t="s">
        <v>8</v>
      </c>
      <c r="C15" s="32">
        <f>SUM(C16:C17)</f>
        <v>32078</v>
      </c>
      <c r="D15" s="32"/>
      <c r="E15" s="32">
        <f>SUM(E16:E17)</f>
        <v>27502</v>
      </c>
      <c r="F15" s="32"/>
      <c r="G15" s="32">
        <f>SUM(G16:G17)</f>
        <v>4576</v>
      </c>
      <c r="H15" s="20"/>
      <c r="I15" s="38">
        <f t="shared" si="0"/>
        <v>85.7347714944822</v>
      </c>
      <c r="J15" s="9"/>
      <c r="K15" s="6"/>
    </row>
    <row r="16" spans="2:11" ht="15" customHeight="1">
      <c r="B16" s="24" t="s">
        <v>30</v>
      </c>
      <c r="C16" s="31">
        <v>16733</v>
      </c>
      <c r="D16" s="31"/>
      <c r="E16" s="31">
        <v>14401</v>
      </c>
      <c r="F16" s="31"/>
      <c r="G16" s="31">
        <v>2332</v>
      </c>
      <c r="H16" s="18"/>
      <c r="I16" s="39">
        <f t="shared" si="0"/>
        <v>86.06346739974899</v>
      </c>
      <c r="J16" s="4"/>
      <c r="K16" s="4"/>
    </row>
    <row r="17" spans="2:11" ht="15" customHeight="1">
      <c r="B17" s="24" t="s">
        <v>31</v>
      </c>
      <c r="C17" s="31">
        <v>15345</v>
      </c>
      <c r="D17" s="31"/>
      <c r="E17" s="31">
        <v>13101</v>
      </c>
      <c r="F17" s="31"/>
      <c r="G17" s="31">
        <v>2244</v>
      </c>
      <c r="H17" s="16"/>
      <c r="I17" s="39">
        <f t="shared" si="0"/>
        <v>85.3763440860215</v>
      </c>
      <c r="J17" s="4"/>
      <c r="K17" s="4"/>
    </row>
    <row r="18" spans="2:11" ht="15" customHeight="1">
      <c r="B18" s="25" t="s">
        <v>29</v>
      </c>
      <c r="C18" s="29">
        <f>SUM(C19:C20)</f>
        <v>10474</v>
      </c>
      <c r="D18" s="29"/>
      <c r="E18" s="29">
        <f>SUM(E19:E20)</f>
        <v>4762</v>
      </c>
      <c r="F18" s="29"/>
      <c r="G18" s="29">
        <f>SUM(G19:G20)</f>
        <v>5712</v>
      </c>
      <c r="H18" s="17"/>
      <c r="I18" s="38">
        <f t="shared" si="0"/>
        <v>45.464960855451594</v>
      </c>
      <c r="J18" s="9"/>
      <c r="K18" s="4"/>
    </row>
    <row r="19" spans="2:9" ht="15" customHeight="1">
      <c r="B19" s="24" t="s">
        <v>30</v>
      </c>
      <c r="C19" s="31">
        <v>5384</v>
      </c>
      <c r="D19" s="31"/>
      <c r="E19" s="31">
        <v>2487</v>
      </c>
      <c r="F19" s="31"/>
      <c r="G19" s="31">
        <v>2897</v>
      </c>
      <c r="H19" s="21"/>
      <c r="I19" s="39">
        <f t="shared" si="0"/>
        <v>46.1924219910847</v>
      </c>
    </row>
    <row r="20" spans="2:9" ht="15" customHeight="1">
      <c r="B20" s="24" t="s">
        <v>31</v>
      </c>
      <c r="C20" s="31">
        <v>5090</v>
      </c>
      <c r="D20" s="31"/>
      <c r="E20" s="31">
        <v>2275</v>
      </c>
      <c r="F20" s="31"/>
      <c r="G20" s="31">
        <v>2815</v>
      </c>
      <c r="H20" s="21"/>
      <c r="I20" s="39">
        <f t="shared" si="0"/>
        <v>44.69548133595285</v>
      </c>
    </row>
    <row r="21" spans="2:10" ht="15" customHeight="1">
      <c r="B21" s="25" t="s">
        <v>9</v>
      </c>
      <c r="C21" s="32">
        <f>SUM(C22:C23)</f>
        <v>1404</v>
      </c>
      <c r="D21" s="32"/>
      <c r="E21" s="32">
        <f>SUM(E22:E23)</f>
        <v>1275</v>
      </c>
      <c r="F21" s="32"/>
      <c r="G21" s="32">
        <f>SUM(G22:G23)</f>
        <v>129</v>
      </c>
      <c r="H21" s="22"/>
      <c r="I21" s="38">
        <f t="shared" si="0"/>
        <v>90.8119658119658</v>
      </c>
      <c r="J21" s="10"/>
    </row>
    <row r="22" spans="2:9" ht="15" customHeight="1">
      <c r="B22" s="24" t="s">
        <v>30</v>
      </c>
      <c r="C22" s="31">
        <v>697</v>
      </c>
      <c r="D22" s="31"/>
      <c r="E22" s="31">
        <v>640</v>
      </c>
      <c r="F22" s="31"/>
      <c r="G22" s="31">
        <v>57</v>
      </c>
      <c r="H22" s="21"/>
      <c r="I22" s="39">
        <f t="shared" si="0"/>
        <v>91.82209469153516</v>
      </c>
    </row>
    <row r="23" spans="2:9" ht="15" customHeight="1">
      <c r="B23" s="24" t="s">
        <v>31</v>
      </c>
      <c r="C23" s="31">
        <v>707</v>
      </c>
      <c r="D23" s="31"/>
      <c r="E23" s="31">
        <v>635</v>
      </c>
      <c r="F23" s="31"/>
      <c r="G23" s="31">
        <v>72</v>
      </c>
      <c r="H23" s="21"/>
      <c r="I23" s="39">
        <f t="shared" si="0"/>
        <v>89.81612446958982</v>
      </c>
    </row>
    <row r="24" spans="2:10" ht="15" customHeight="1">
      <c r="B24" s="25" t="s">
        <v>10</v>
      </c>
      <c r="C24" s="29">
        <f>SUM(C25:C26)</f>
        <v>1057</v>
      </c>
      <c r="D24" s="29"/>
      <c r="E24" s="29">
        <f>SUM(E25:E26)</f>
        <v>874</v>
      </c>
      <c r="F24" s="29"/>
      <c r="G24" s="29">
        <f>SUM(G25:G26)</f>
        <v>183</v>
      </c>
      <c r="H24" s="22"/>
      <c r="I24" s="38">
        <f t="shared" si="0"/>
        <v>82.6868495742668</v>
      </c>
      <c r="J24" s="10"/>
    </row>
    <row r="25" spans="2:9" ht="15" customHeight="1">
      <c r="B25" s="24" t="s">
        <v>30</v>
      </c>
      <c r="C25" s="31">
        <v>591</v>
      </c>
      <c r="D25" s="31"/>
      <c r="E25" s="31">
        <v>485</v>
      </c>
      <c r="F25" s="31"/>
      <c r="G25" s="31">
        <v>106</v>
      </c>
      <c r="H25" s="21"/>
      <c r="I25" s="39">
        <f t="shared" si="0"/>
        <v>82.06429780033841</v>
      </c>
    </row>
    <row r="26" spans="2:9" ht="15" customHeight="1">
      <c r="B26" s="24" t="s">
        <v>31</v>
      </c>
      <c r="C26" s="31">
        <v>466</v>
      </c>
      <c r="D26" s="31"/>
      <c r="E26" s="31">
        <v>389</v>
      </c>
      <c r="F26" s="31"/>
      <c r="G26" s="31">
        <v>77</v>
      </c>
      <c r="H26" s="21"/>
      <c r="I26" s="39">
        <f t="shared" si="0"/>
        <v>83.47639484978541</v>
      </c>
    </row>
    <row r="27" spans="2:10" ht="15" customHeight="1">
      <c r="B27" s="25" t="s">
        <v>11</v>
      </c>
      <c r="C27" s="32">
        <f>SUM(C28:C29)</f>
        <v>50196</v>
      </c>
      <c r="D27" s="32"/>
      <c r="E27" s="32">
        <f>SUM(E28:E29)</f>
        <v>34525</v>
      </c>
      <c r="F27" s="32"/>
      <c r="G27" s="32">
        <f>SUM(G28:G29)</f>
        <v>15671</v>
      </c>
      <c r="H27" s="22"/>
      <c r="I27" s="38">
        <f t="shared" si="0"/>
        <v>68.78038090684517</v>
      </c>
      <c r="J27" s="10"/>
    </row>
    <row r="28" spans="2:9" ht="15" customHeight="1">
      <c r="B28" s="24" t="s">
        <v>30</v>
      </c>
      <c r="C28" s="31">
        <v>25380</v>
      </c>
      <c r="D28" s="31"/>
      <c r="E28" s="31">
        <v>18013</v>
      </c>
      <c r="F28" s="31"/>
      <c r="G28" s="31">
        <v>7367</v>
      </c>
      <c r="H28" s="21"/>
      <c r="I28" s="39">
        <f t="shared" si="0"/>
        <v>70.973207249803</v>
      </c>
    </row>
    <row r="29" spans="2:9" ht="15" customHeight="1">
      <c r="B29" s="24" t="s">
        <v>31</v>
      </c>
      <c r="C29" s="31">
        <v>24816</v>
      </c>
      <c r="D29" s="31"/>
      <c r="E29" s="31">
        <v>16512</v>
      </c>
      <c r="F29" s="31"/>
      <c r="G29" s="31">
        <v>8304</v>
      </c>
      <c r="H29" s="21"/>
      <c r="I29" s="39">
        <f t="shared" si="0"/>
        <v>66.53771760154739</v>
      </c>
    </row>
    <row r="30" spans="2:10" ht="15" customHeight="1">
      <c r="B30" s="25" t="s">
        <v>12</v>
      </c>
      <c r="C30" s="29">
        <f>SUM(C31:C32)</f>
        <v>2104</v>
      </c>
      <c r="D30" s="29"/>
      <c r="E30" s="29">
        <f>SUM(E31:E32)</f>
        <v>1842</v>
      </c>
      <c r="F30" s="29"/>
      <c r="G30" s="29">
        <f>SUM(G31:G32)</f>
        <v>262</v>
      </c>
      <c r="H30" s="22"/>
      <c r="I30" s="38">
        <f t="shared" si="0"/>
        <v>87.54752851711027</v>
      </c>
      <c r="J30" s="10"/>
    </row>
    <row r="31" spans="2:9" ht="15" customHeight="1">
      <c r="B31" s="24" t="s">
        <v>30</v>
      </c>
      <c r="C31" s="31">
        <v>1039</v>
      </c>
      <c r="D31" s="31"/>
      <c r="E31" s="31">
        <v>932</v>
      </c>
      <c r="F31" s="31"/>
      <c r="G31" s="31">
        <v>107</v>
      </c>
      <c r="H31" s="21"/>
      <c r="I31" s="39">
        <f t="shared" si="0"/>
        <v>89.70163618864294</v>
      </c>
    </row>
    <row r="32" spans="2:9" ht="15" customHeight="1">
      <c r="B32" s="24" t="s">
        <v>31</v>
      </c>
      <c r="C32" s="31">
        <v>1065</v>
      </c>
      <c r="D32" s="31"/>
      <c r="E32" s="31">
        <v>910</v>
      </c>
      <c r="F32" s="31"/>
      <c r="G32" s="31">
        <v>155</v>
      </c>
      <c r="H32" s="21"/>
      <c r="I32" s="39">
        <f t="shared" si="0"/>
        <v>85.44600938967136</v>
      </c>
    </row>
    <row r="33" spans="2:10" ht="15" customHeight="1">
      <c r="B33" s="25" t="s">
        <v>13</v>
      </c>
      <c r="C33" s="32">
        <f>SUM(C34:C35)</f>
        <v>277</v>
      </c>
      <c r="D33" s="32"/>
      <c r="E33" s="32">
        <f>SUM(E34:E35)</f>
        <v>235</v>
      </c>
      <c r="F33" s="32"/>
      <c r="G33" s="32">
        <f>SUM(G34:G35)</f>
        <v>42</v>
      </c>
      <c r="H33" s="22"/>
      <c r="I33" s="38">
        <f t="shared" si="0"/>
        <v>84.83754512635379</v>
      </c>
      <c r="J33" s="10"/>
    </row>
    <row r="34" spans="2:9" ht="15" customHeight="1">
      <c r="B34" s="24" t="s">
        <v>30</v>
      </c>
      <c r="C34" s="31">
        <v>143</v>
      </c>
      <c r="D34" s="31"/>
      <c r="E34" s="31">
        <v>125</v>
      </c>
      <c r="F34" s="31"/>
      <c r="G34" s="31">
        <v>18</v>
      </c>
      <c r="H34" s="21"/>
      <c r="I34" s="39">
        <f t="shared" si="0"/>
        <v>87.41258741258741</v>
      </c>
    </row>
    <row r="35" spans="2:9" ht="15" customHeight="1">
      <c r="B35" s="24" t="s">
        <v>31</v>
      </c>
      <c r="C35" s="31">
        <v>134</v>
      </c>
      <c r="D35" s="31"/>
      <c r="E35" s="31">
        <v>110</v>
      </c>
      <c r="F35" s="31"/>
      <c r="G35" s="31">
        <v>24</v>
      </c>
      <c r="H35" s="21"/>
      <c r="I35" s="39">
        <f t="shared" si="0"/>
        <v>82.08955223880598</v>
      </c>
    </row>
    <row r="36" spans="2:10" ht="15" customHeight="1">
      <c r="B36" s="25" t="s">
        <v>14</v>
      </c>
      <c r="C36" s="29">
        <f>SUM(C37:C38)</f>
        <v>37623</v>
      </c>
      <c r="D36" s="29"/>
      <c r="E36" s="29">
        <f>SUM(E37:E38)</f>
        <v>15963</v>
      </c>
      <c r="F36" s="29"/>
      <c r="G36" s="29">
        <f>SUM(G37:G38)</f>
        <v>21660</v>
      </c>
      <c r="H36" s="22"/>
      <c r="I36" s="38">
        <f t="shared" si="0"/>
        <v>42.428833426361535</v>
      </c>
      <c r="J36" s="10"/>
    </row>
    <row r="37" spans="2:9" ht="15" customHeight="1">
      <c r="B37" s="24" t="s">
        <v>30</v>
      </c>
      <c r="C37" s="31">
        <v>19325</v>
      </c>
      <c r="D37" s="31"/>
      <c r="E37" s="31">
        <v>8272</v>
      </c>
      <c r="F37" s="31"/>
      <c r="G37" s="31">
        <v>11053</v>
      </c>
      <c r="H37" s="21"/>
      <c r="I37" s="39">
        <f t="shared" si="0"/>
        <v>42.80465717981889</v>
      </c>
    </row>
    <row r="38" spans="2:9" ht="15" customHeight="1">
      <c r="B38" s="24" t="s">
        <v>31</v>
      </c>
      <c r="C38" s="31">
        <v>18298</v>
      </c>
      <c r="D38" s="31"/>
      <c r="E38" s="31">
        <v>7691</v>
      </c>
      <c r="F38" s="31"/>
      <c r="G38" s="31">
        <v>10607</v>
      </c>
      <c r="H38" s="21"/>
      <c r="I38" s="39">
        <f t="shared" si="0"/>
        <v>42.0319160563996</v>
      </c>
    </row>
    <row r="39" spans="2:10" ht="15" customHeight="1">
      <c r="B39" s="25" t="s">
        <v>15</v>
      </c>
      <c r="C39" s="32">
        <f>SUM(C40:C41)</f>
        <v>1305</v>
      </c>
      <c r="D39" s="32"/>
      <c r="E39" s="32">
        <f>SUM(E40:E41)</f>
        <v>1085</v>
      </c>
      <c r="F39" s="32"/>
      <c r="G39" s="32">
        <f>SUM(G40:G41)</f>
        <v>220</v>
      </c>
      <c r="H39" s="22"/>
      <c r="I39" s="38">
        <f t="shared" si="0"/>
        <v>83.14176245210729</v>
      </c>
      <c r="J39" s="10"/>
    </row>
    <row r="40" spans="2:9" ht="15" customHeight="1">
      <c r="B40" s="24" t="s">
        <v>30</v>
      </c>
      <c r="C40" s="31">
        <v>725</v>
      </c>
      <c r="D40" s="31"/>
      <c r="E40" s="31">
        <v>607</v>
      </c>
      <c r="F40" s="31"/>
      <c r="G40" s="31">
        <v>118</v>
      </c>
      <c r="H40" s="21"/>
      <c r="I40" s="39">
        <f t="shared" si="0"/>
        <v>83.72413793103448</v>
      </c>
    </row>
    <row r="41" spans="2:9" ht="15" customHeight="1">
      <c r="B41" s="24" t="s">
        <v>31</v>
      </c>
      <c r="C41" s="31">
        <v>580</v>
      </c>
      <c r="D41" s="31"/>
      <c r="E41" s="31">
        <v>478</v>
      </c>
      <c r="F41" s="31"/>
      <c r="G41" s="31">
        <v>102</v>
      </c>
      <c r="H41" s="21"/>
      <c r="I41" s="39">
        <f t="shared" si="0"/>
        <v>82.41379310344827</v>
      </c>
    </row>
    <row r="42" spans="2:10" ht="15" customHeight="1">
      <c r="B42" s="25" t="s">
        <v>16</v>
      </c>
      <c r="C42" s="29">
        <f>SUM(C43:C44)</f>
        <v>882</v>
      </c>
      <c r="D42" s="29"/>
      <c r="E42" s="29">
        <f>SUM(E43:E44)</f>
        <v>631</v>
      </c>
      <c r="F42" s="29"/>
      <c r="G42" s="29">
        <f>SUM(G43:G44)</f>
        <v>251</v>
      </c>
      <c r="H42" s="22"/>
      <c r="I42" s="38">
        <f t="shared" si="0"/>
        <v>71.54195011337869</v>
      </c>
      <c r="J42" s="10"/>
    </row>
    <row r="43" spans="2:9" ht="15" customHeight="1">
      <c r="B43" s="24" t="s">
        <v>30</v>
      </c>
      <c r="C43" s="31">
        <v>450</v>
      </c>
      <c r="D43" s="31"/>
      <c r="E43" s="31">
        <v>317</v>
      </c>
      <c r="F43" s="31"/>
      <c r="G43" s="31">
        <v>133</v>
      </c>
      <c r="H43" s="21"/>
      <c r="I43" s="39">
        <f t="shared" si="0"/>
        <v>70.44444444444444</v>
      </c>
    </row>
    <row r="44" spans="2:9" ht="15" customHeight="1">
      <c r="B44" s="24" t="s">
        <v>31</v>
      </c>
      <c r="C44" s="31">
        <v>432</v>
      </c>
      <c r="D44" s="31"/>
      <c r="E44" s="31">
        <v>314</v>
      </c>
      <c r="F44" s="31"/>
      <c r="G44" s="31">
        <v>118</v>
      </c>
      <c r="H44" s="21"/>
      <c r="I44" s="39">
        <f t="shared" si="0"/>
        <v>72.68518518518519</v>
      </c>
    </row>
    <row r="45" spans="2:10" ht="15" customHeight="1">
      <c r="B45" s="25" t="s">
        <v>17</v>
      </c>
      <c r="C45" s="32">
        <f>SUM(C46:C47)</f>
        <v>2016</v>
      </c>
      <c r="D45" s="32"/>
      <c r="E45" s="32">
        <f>SUM(E46:E47)</f>
        <v>1690</v>
      </c>
      <c r="F45" s="32"/>
      <c r="G45" s="32">
        <f>SUM(G46:G47)</f>
        <v>326</v>
      </c>
      <c r="H45" s="22"/>
      <c r="I45" s="38">
        <f t="shared" si="0"/>
        <v>83.82936507936508</v>
      </c>
      <c r="J45" s="10"/>
    </row>
    <row r="46" spans="2:9" ht="15" customHeight="1">
      <c r="B46" s="24" t="s">
        <v>30</v>
      </c>
      <c r="C46" s="31">
        <v>1070</v>
      </c>
      <c r="D46" s="31"/>
      <c r="E46" s="31">
        <v>901</v>
      </c>
      <c r="F46" s="31"/>
      <c r="G46" s="31">
        <v>169</v>
      </c>
      <c r="H46" s="21"/>
      <c r="I46" s="39">
        <f t="shared" si="0"/>
        <v>84.2056074766355</v>
      </c>
    </row>
    <row r="47" spans="2:9" ht="15" customHeight="1">
      <c r="B47" s="24" t="s">
        <v>31</v>
      </c>
      <c r="C47" s="31">
        <v>946</v>
      </c>
      <c r="D47" s="31"/>
      <c r="E47" s="31">
        <v>789</v>
      </c>
      <c r="F47" s="31"/>
      <c r="G47" s="31">
        <v>157</v>
      </c>
      <c r="H47" s="21"/>
      <c r="I47" s="39">
        <f t="shared" si="0"/>
        <v>83.40380549682875</v>
      </c>
    </row>
    <row r="48" spans="2:10" ht="15" customHeight="1">
      <c r="B48" s="25" t="s">
        <v>18</v>
      </c>
      <c r="C48" s="29">
        <f>SUM(C49:C50)</f>
        <v>2004</v>
      </c>
      <c r="D48" s="29"/>
      <c r="E48" s="29">
        <f>SUM(E49:E50)</f>
        <v>1694</v>
      </c>
      <c r="F48" s="29"/>
      <c r="G48" s="29">
        <f>SUM(G49:G50)</f>
        <v>310</v>
      </c>
      <c r="H48" s="22"/>
      <c r="I48" s="38">
        <f t="shared" si="0"/>
        <v>84.53093812375249</v>
      </c>
      <c r="J48" s="10"/>
    </row>
    <row r="49" spans="2:9" ht="15" customHeight="1">
      <c r="B49" s="24" t="s">
        <v>30</v>
      </c>
      <c r="C49" s="31">
        <v>962</v>
      </c>
      <c r="D49" s="31"/>
      <c r="E49" s="31">
        <v>816</v>
      </c>
      <c r="F49" s="31"/>
      <c r="G49" s="31">
        <v>146</v>
      </c>
      <c r="H49" s="21"/>
      <c r="I49" s="39">
        <f t="shared" si="0"/>
        <v>84.82328482328482</v>
      </c>
    </row>
    <row r="50" spans="2:9" ht="15" customHeight="1">
      <c r="B50" s="24" t="s">
        <v>31</v>
      </c>
      <c r="C50" s="31">
        <v>1042</v>
      </c>
      <c r="D50" s="31"/>
      <c r="E50" s="31">
        <v>878</v>
      </c>
      <c r="F50" s="31"/>
      <c r="G50" s="31">
        <v>164</v>
      </c>
      <c r="H50" s="21"/>
      <c r="I50" s="39">
        <f t="shared" si="0"/>
        <v>84.26103646833013</v>
      </c>
    </row>
    <row r="51" spans="2:10" ht="15" customHeight="1">
      <c r="B51" s="25" t="s">
        <v>19</v>
      </c>
      <c r="C51" s="32">
        <f>SUM(C52:C53)</f>
        <v>3213</v>
      </c>
      <c r="D51" s="32"/>
      <c r="E51" s="32">
        <f>SUM(E52:E53)</f>
        <v>2872</v>
      </c>
      <c r="F51" s="32"/>
      <c r="G51" s="32">
        <f>SUM(G52:G53)</f>
        <v>341</v>
      </c>
      <c r="H51" s="22"/>
      <c r="I51" s="38">
        <f t="shared" si="0"/>
        <v>89.38686585745408</v>
      </c>
      <c r="J51" s="10"/>
    </row>
    <row r="52" spans="2:9" ht="15" customHeight="1">
      <c r="B52" s="24" t="s">
        <v>30</v>
      </c>
      <c r="C52" s="31">
        <v>1498</v>
      </c>
      <c r="D52" s="31"/>
      <c r="E52" s="31">
        <v>1339</v>
      </c>
      <c r="F52" s="31"/>
      <c r="G52" s="31">
        <v>159</v>
      </c>
      <c r="H52" s="21"/>
      <c r="I52" s="39">
        <f t="shared" si="0"/>
        <v>89.38584779706275</v>
      </c>
    </row>
    <row r="53" spans="2:9" ht="15" customHeight="1">
      <c r="B53" s="24" t="s">
        <v>31</v>
      </c>
      <c r="C53" s="31">
        <v>1715</v>
      </c>
      <c r="D53" s="31"/>
      <c r="E53" s="31">
        <v>1533</v>
      </c>
      <c r="F53" s="31"/>
      <c r="G53" s="31">
        <v>182</v>
      </c>
      <c r="H53" s="21"/>
      <c r="I53" s="39">
        <f t="shared" si="0"/>
        <v>89.38775510204081</v>
      </c>
    </row>
    <row r="54" spans="2:10" ht="15" customHeight="1">
      <c r="B54" s="25" t="s">
        <v>20</v>
      </c>
      <c r="C54" s="29">
        <f>SUM(C55:C56)</f>
        <v>16648</v>
      </c>
      <c r="D54" s="29"/>
      <c r="E54" s="29">
        <f>SUM(E55:E56)</f>
        <v>11500</v>
      </c>
      <c r="F54" s="29"/>
      <c r="G54" s="29">
        <f>SUM(G55:G56)</f>
        <v>5148</v>
      </c>
      <c r="H54" s="22"/>
      <c r="I54" s="38">
        <f t="shared" si="0"/>
        <v>69.07736665064873</v>
      </c>
      <c r="J54" s="10"/>
    </row>
    <row r="55" spans="2:9" ht="15" customHeight="1">
      <c r="B55" s="24" t="s">
        <v>30</v>
      </c>
      <c r="C55" s="31">
        <v>8587</v>
      </c>
      <c r="D55" s="31"/>
      <c r="E55" s="31">
        <v>5908</v>
      </c>
      <c r="F55" s="31"/>
      <c r="G55" s="31">
        <v>2679</v>
      </c>
      <c r="H55" s="21"/>
      <c r="I55" s="39">
        <f t="shared" si="0"/>
        <v>68.80167695353441</v>
      </c>
    </row>
    <row r="56" spans="2:9" ht="15" customHeight="1">
      <c r="B56" s="24" t="s">
        <v>31</v>
      </c>
      <c r="C56" s="31">
        <v>8061</v>
      </c>
      <c r="D56" s="31"/>
      <c r="E56" s="31">
        <v>5592</v>
      </c>
      <c r="F56" s="31"/>
      <c r="G56" s="31">
        <v>2469</v>
      </c>
      <c r="H56" s="21"/>
      <c r="I56" s="39">
        <f t="shared" si="0"/>
        <v>69.37104577595832</v>
      </c>
    </row>
    <row r="57" spans="2:10" ht="15" customHeight="1">
      <c r="B57" s="25" t="s">
        <v>21</v>
      </c>
      <c r="C57" s="32">
        <f>SUM(C58:C59)</f>
        <v>2131</v>
      </c>
      <c r="D57" s="32"/>
      <c r="E57" s="32">
        <f>SUM(E58:E59)</f>
        <v>1923</v>
      </c>
      <c r="F57" s="32"/>
      <c r="G57" s="32">
        <f>SUM(G58:G59)</f>
        <v>208</v>
      </c>
      <c r="H57" s="22"/>
      <c r="I57" s="38">
        <f t="shared" si="0"/>
        <v>90.23932426091037</v>
      </c>
      <c r="J57" s="10"/>
    </row>
    <row r="58" spans="2:9" ht="15" customHeight="1">
      <c r="B58" s="24" t="s">
        <v>30</v>
      </c>
      <c r="C58" s="31">
        <v>1083</v>
      </c>
      <c r="D58" s="31"/>
      <c r="E58" s="31">
        <v>978</v>
      </c>
      <c r="F58" s="31"/>
      <c r="G58" s="31">
        <v>105</v>
      </c>
      <c r="H58" s="21"/>
      <c r="I58" s="39">
        <f t="shared" si="0"/>
        <v>90.30470914127424</v>
      </c>
    </row>
    <row r="59" spans="2:9" ht="15" customHeight="1">
      <c r="B59" s="24" t="s">
        <v>31</v>
      </c>
      <c r="C59" s="31">
        <v>1048</v>
      </c>
      <c r="D59" s="31"/>
      <c r="E59" s="31">
        <v>945</v>
      </c>
      <c r="F59" s="31"/>
      <c r="G59" s="31">
        <v>103</v>
      </c>
      <c r="H59" s="21"/>
      <c r="I59" s="39">
        <f t="shared" si="0"/>
        <v>90.17175572519083</v>
      </c>
    </row>
    <row r="60" spans="2:10" ht="15" customHeight="1">
      <c r="B60" s="25" t="s">
        <v>22</v>
      </c>
      <c r="C60" s="29">
        <f>SUM(C61:C62)</f>
        <v>640</v>
      </c>
      <c r="D60" s="29"/>
      <c r="E60" s="29">
        <f>SUM(E61:E62)</f>
        <v>543</v>
      </c>
      <c r="F60" s="29"/>
      <c r="G60" s="29">
        <f>SUM(G61:G62)</f>
        <v>97</v>
      </c>
      <c r="H60" s="22"/>
      <c r="I60" s="38">
        <f t="shared" si="0"/>
        <v>84.84375</v>
      </c>
      <c r="J60" s="10"/>
    </row>
    <row r="61" spans="2:9" ht="15" customHeight="1">
      <c r="B61" s="24" t="s">
        <v>30</v>
      </c>
      <c r="C61" s="31">
        <v>413</v>
      </c>
      <c r="D61" s="31"/>
      <c r="E61" s="31">
        <v>353</v>
      </c>
      <c r="F61" s="31"/>
      <c r="G61" s="31">
        <v>60</v>
      </c>
      <c r="H61" s="21"/>
      <c r="I61" s="39">
        <f t="shared" si="0"/>
        <v>85.4721549636804</v>
      </c>
    </row>
    <row r="62" spans="2:9" ht="15" customHeight="1">
      <c r="B62" s="24" t="s">
        <v>31</v>
      </c>
      <c r="C62" s="31">
        <v>227</v>
      </c>
      <c r="D62" s="31"/>
      <c r="E62" s="31">
        <v>190</v>
      </c>
      <c r="F62" s="31"/>
      <c r="G62" s="31">
        <v>37</v>
      </c>
      <c r="H62" s="21"/>
      <c r="I62" s="39">
        <f t="shared" si="0"/>
        <v>83.70044052863436</v>
      </c>
    </row>
    <row r="63" spans="2:10" ht="15" customHeight="1">
      <c r="B63" s="25" t="s">
        <v>23</v>
      </c>
      <c r="C63" s="32">
        <f>SUM(C64:C65)</f>
        <v>20755</v>
      </c>
      <c r="D63" s="32"/>
      <c r="E63" s="32">
        <f>SUM(E64:E65)</f>
        <v>16258</v>
      </c>
      <c r="F63" s="32"/>
      <c r="G63" s="32">
        <f>SUM(G64:G65)</f>
        <v>4497</v>
      </c>
      <c r="H63" s="22"/>
      <c r="I63" s="38">
        <f t="shared" si="0"/>
        <v>78.33293182365695</v>
      </c>
      <c r="J63" s="10"/>
    </row>
    <row r="64" spans="2:9" ht="15" customHeight="1">
      <c r="B64" s="24" t="s">
        <v>30</v>
      </c>
      <c r="C64" s="31">
        <v>10728</v>
      </c>
      <c r="D64" s="31"/>
      <c r="E64" s="31">
        <v>8310</v>
      </c>
      <c r="F64" s="31"/>
      <c r="G64" s="31">
        <v>2418</v>
      </c>
      <c r="H64" s="21"/>
      <c r="I64" s="39">
        <f t="shared" si="0"/>
        <v>77.46085011185683</v>
      </c>
    </row>
    <row r="65" spans="2:9" ht="15" customHeight="1">
      <c r="B65" s="24" t="s">
        <v>31</v>
      </c>
      <c r="C65" s="31">
        <v>10027</v>
      </c>
      <c r="D65" s="31"/>
      <c r="E65" s="31">
        <v>7948</v>
      </c>
      <c r="F65" s="31"/>
      <c r="G65" s="31">
        <v>2079</v>
      </c>
      <c r="H65" s="21"/>
      <c r="I65" s="39">
        <f t="shared" si="0"/>
        <v>79.26598184900769</v>
      </c>
    </row>
    <row r="66" spans="2:10" ht="15" customHeight="1">
      <c r="B66" s="25" t="s">
        <v>33</v>
      </c>
      <c r="C66" s="29">
        <f>SUM(C67:C68)</f>
        <v>565</v>
      </c>
      <c r="D66" s="29"/>
      <c r="E66" s="29">
        <f>SUM(E67:E68)</f>
        <v>479</v>
      </c>
      <c r="F66" s="29"/>
      <c r="G66" s="29">
        <f>SUM(G67:G68)</f>
        <v>86</v>
      </c>
      <c r="H66" s="22"/>
      <c r="I66" s="38">
        <f t="shared" si="0"/>
        <v>84.77876106194691</v>
      </c>
      <c r="J66" s="10"/>
    </row>
    <row r="67" spans="2:9" ht="15" customHeight="1">
      <c r="B67" s="24" t="s">
        <v>30</v>
      </c>
      <c r="C67" s="31">
        <v>307</v>
      </c>
      <c r="D67" s="31"/>
      <c r="E67" s="31">
        <v>258</v>
      </c>
      <c r="F67" s="31"/>
      <c r="G67" s="31">
        <v>49</v>
      </c>
      <c r="H67" s="21"/>
      <c r="I67" s="39">
        <f t="shared" si="0"/>
        <v>84.03908794788273</v>
      </c>
    </row>
    <row r="68" spans="2:9" ht="15" customHeight="1">
      <c r="B68" s="24" t="s">
        <v>31</v>
      </c>
      <c r="C68" s="31">
        <v>258</v>
      </c>
      <c r="D68" s="31"/>
      <c r="E68" s="31">
        <v>221</v>
      </c>
      <c r="F68" s="31"/>
      <c r="G68" s="31">
        <v>37</v>
      </c>
      <c r="H68" s="21"/>
      <c r="I68" s="39">
        <f t="shared" si="0"/>
        <v>85.65891472868216</v>
      </c>
    </row>
    <row r="69" spans="2:10" ht="15" customHeight="1">
      <c r="B69" s="25" t="s">
        <v>24</v>
      </c>
      <c r="C69" s="32">
        <f>SUM(C70:C71)</f>
        <v>839</v>
      </c>
      <c r="D69" s="32"/>
      <c r="E69" s="32">
        <f>SUM(E70:E71)</f>
        <v>654</v>
      </c>
      <c r="F69" s="32"/>
      <c r="G69" s="32">
        <f>SUM(G70:G71)</f>
        <v>185</v>
      </c>
      <c r="H69" s="22"/>
      <c r="I69" s="38">
        <f t="shared" si="0"/>
        <v>77.94994040524433</v>
      </c>
      <c r="J69" s="10"/>
    </row>
    <row r="70" spans="2:9" ht="15" customHeight="1">
      <c r="B70" s="24" t="s">
        <v>30</v>
      </c>
      <c r="C70" s="31">
        <v>436</v>
      </c>
      <c r="D70" s="31"/>
      <c r="E70" s="31">
        <v>336</v>
      </c>
      <c r="F70" s="31"/>
      <c r="G70" s="31">
        <v>100</v>
      </c>
      <c r="H70" s="21"/>
      <c r="I70" s="39">
        <f t="shared" si="0"/>
        <v>77.06422018348624</v>
      </c>
    </row>
    <row r="71" spans="2:9" ht="15" customHeight="1">
      <c r="B71" s="24" t="s">
        <v>31</v>
      </c>
      <c r="C71" s="31">
        <v>403</v>
      </c>
      <c r="D71" s="31"/>
      <c r="E71" s="31">
        <v>318</v>
      </c>
      <c r="F71" s="31"/>
      <c r="G71" s="31">
        <v>85</v>
      </c>
      <c r="H71" s="21"/>
      <c r="I71" s="39">
        <f t="shared" si="0"/>
        <v>78.90818858560795</v>
      </c>
    </row>
    <row r="72" spans="2:10" ht="15" customHeight="1">
      <c r="B72" s="25" t="s">
        <v>25</v>
      </c>
      <c r="C72" s="29">
        <f>SUM(C73:C74)</f>
        <v>480</v>
      </c>
      <c r="D72" s="29"/>
      <c r="E72" s="29">
        <f>SUM(E73:E74)</f>
        <v>434</v>
      </c>
      <c r="F72" s="29"/>
      <c r="G72" s="29">
        <f>SUM(G73:G74)</f>
        <v>46</v>
      </c>
      <c r="H72" s="22"/>
      <c r="I72" s="38">
        <f t="shared" si="0"/>
        <v>90.41666666666667</v>
      </c>
      <c r="J72" s="10"/>
    </row>
    <row r="73" spans="2:9" ht="15" customHeight="1">
      <c r="B73" s="24" t="s">
        <v>30</v>
      </c>
      <c r="C73" s="31">
        <v>234</v>
      </c>
      <c r="D73" s="31"/>
      <c r="E73" s="31">
        <v>209</v>
      </c>
      <c r="F73" s="31"/>
      <c r="G73" s="31">
        <v>25</v>
      </c>
      <c r="H73" s="21"/>
      <c r="I73" s="39">
        <f aca="true" t="shared" si="1" ref="I73:I83">E73/C73*100</f>
        <v>89.31623931623932</v>
      </c>
    </row>
    <row r="74" spans="2:9" ht="15" customHeight="1">
      <c r="B74" s="24" t="s">
        <v>31</v>
      </c>
      <c r="C74" s="31">
        <v>246</v>
      </c>
      <c r="D74" s="31"/>
      <c r="E74" s="31">
        <v>225</v>
      </c>
      <c r="F74" s="31"/>
      <c r="G74" s="31">
        <v>21</v>
      </c>
      <c r="H74" s="21"/>
      <c r="I74" s="39">
        <f t="shared" si="1"/>
        <v>91.46341463414635</v>
      </c>
    </row>
    <row r="75" spans="2:10" ht="15" customHeight="1">
      <c r="B75" s="25" t="s">
        <v>26</v>
      </c>
      <c r="C75" s="32">
        <f>SUM(C76:C77)</f>
        <v>410201</v>
      </c>
      <c r="D75" s="32"/>
      <c r="E75" s="32">
        <f>SUM(E76:E77)</f>
        <v>296543</v>
      </c>
      <c r="F75" s="32"/>
      <c r="G75" s="32">
        <f>SUM(G76:G77)</f>
        <v>113658</v>
      </c>
      <c r="H75" s="22"/>
      <c r="I75" s="38">
        <f t="shared" si="1"/>
        <v>72.29212020448512</v>
      </c>
      <c r="J75" s="10"/>
    </row>
    <row r="76" spans="2:9" ht="15" customHeight="1">
      <c r="B76" s="24" t="s">
        <v>30</v>
      </c>
      <c r="C76" s="31">
        <v>204781</v>
      </c>
      <c r="D76" s="31"/>
      <c r="E76" s="31">
        <v>147859</v>
      </c>
      <c r="F76" s="31"/>
      <c r="G76" s="31">
        <v>56922</v>
      </c>
      <c r="H76" s="21"/>
      <c r="I76" s="39">
        <f t="shared" si="1"/>
        <v>72.20347590840947</v>
      </c>
    </row>
    <row r="77" spans="2:9" ht="15" customHeight="1">
      <c r="B77" s="24" t="s">
        <v>31</v>
      </c>
      <c r="C77" s="31">
        <v>205420</v>
      </c>
      <c r="D77" s="31"/>
      <c r="E77" s="31">
        <v>148684</v>
      </c>
      <c r="F77" s="31"/>
      <c r="G77" s="31">
        <v>56736</v>
      </c>
      <c r="H77" s="21"/>
      <c r="I77" s="39">
        <f t="shared" si="1"/>
        <v>72.38048875474638</v>
      </c>
    </row>
    <row r="78" spans="2:10" ht="15" customHeight="1">
      <c r="B78" s="25" t="s">
        <v>27</v>
      </c>
      <c r="C78" s="29">
        <f>SUM(C79:C80)</f>
        <v>322</v>
      </c>
      <c r="D78" s="29"/>
      <c r="E78" s="29">
        <f>SUM(E79:E80)</f>
        <v>296</v>
      </c>
      <c r="F78" s="29"/>
      <c r="G78" s="29">
        <f>SUM(G79:G80)</f>
        <v>26</v>
      </c>
      <c r="H78" s="22"/>
      <c r="I78" s="38">
        <f t="shared" si="1"/>
        <v>91.92546583850931</v>
      </c>
      <c r="J78" s="10"/>
    </row>
    <row r="79" spans="2:9" ht="15" customHeight="1">
      <c r="B79" s="24" t="s">
        <v>30</v>
      </c>
      <c r="C79" s="31">
        <v>158</v>
      </c>
      <c r="D79" s="31"/>
      <c r="E79" s="31">
        <v>140</v>
      </c>
      <c r="F79" s="31"/>
      <c r="G79" s="31">
        <v>18</v>
      </c>
      <c r="H79" s="21"/>
      <c r="I79" s="39">
        <f t="shared" si="1"/>
        <v>88.60759493670885</v>
      </c>
    </row>
    <row r="80" spans="2:9" ht="15" customHeight="1">
      <c r="B80" s="24" t="s">
        <v>31</v>
      </c>
      <c r="C80" s="31">
        <v>164</v>
      </c>
      <c r="D80" s="31"/>
      <c r="E80" s="31">
        <v>156</v>
      </c>
      <c r="F80" s="31"/>
      <c r="G80" s="31">
        <v>8</v>
      </c>
      <c r="H80" s="21"/>
      <c r="I80" s="39">
        <f t="shared" si="1"/>
        <v>95.1219512195122</v>
      </c>
    </row>
    <row r="81" spans="2:10" ht="15" customHeight="1">
      <c r="B81" s="23" t="s">
        <v>4</v>
      </c>
      <c r="C81" s="32">
        <f>SUM(C82:C83)</f>
        <v>1</v>
      </c>
      <c r="D81" s="32"/>
      <c r="E81" s="32">
        <f>SUM(E82:E83)</f>
        <v>1</v>
      </c>
      <c r="F81" s="32"/>
      <c r="G81" s="32" t="s">
        <v>28</v>
      </c>
      <c r="H81" s="22"/>
      <c r="I81" s="38">
        <f t="shared" si="1"/>
        <v>100</v>
      </c>
      <c r="J81" s="10"/>
    </row>
    <row r="82" spans="2:9" ht="15" customHeight="1">
      <c r="B82" s="24" t="s">
        <v>30</v>
      </c>
      <c r="C82" s="33" t="s">
        <v>2</v>
      </c>
      <c r="D82" s="33"/>
      <c r="E82" s="33" t="s">
        <v>2</v>
      </c>
      <c r="F82" s="33"/>
      <c r="G82" s="31" t="s">
        <v>2</v>
      </c>
      <c r="H82" s="21"/>
      <c r="I82" s="39" t="s">
        <v>28</v>
      </c>
    </row>
    <row r="83" spans="2:9" ht="15" customHeight="1">
      <c r="B83" s="24" t="s">
        <v>31</v>
      </c>
      <c r="C83" s="30">
        <v>1</v>
      </c>
      <c r="D83" s="30"/>
      <c r="E83" s="30">
        <v>1</v>
      </c>
      <c r="F83" s="30"/>
      <c r="G83" s="31" t="s">
        <v>2</v>
      </c>
      <c r="H83" s="21"/>
      <c r="I83" s="39">
        <f t="shared" si="1"/>
        <v>100</v>
      </c>
    </row>
    <row r="84" spans="2:10" ht="4.5" customHeight="1">
      <c r="B84" s="3"/>
      <c r="C84" s="3"/>
      <c r="D84" s="3"/>
      <c r="E84" s="3"/>
      <c r="F84" s="3"/>
      <c r="G84" s="3"/>
      <c r="H84" s="8"/>
      <c r="I84" s="8"/>
      <c r="J84" s="8"/>
    </row>
    <row r="85" spans="2:6" ht="12.75">
      <c r="B85" s="7" t="s">
        <v>32</v>
      </c>
      <c r="C85"/>
      <c r="D85"/>
      <c r="E85"/>
      <c r="F85"/>
    </row>
  </sheetData>
  <sheetProtection/>
  <mergeCells count="6">
    <mergeCell ref="I4:J5"/>
    <mergeCell ref="B2:J2"/>
    <mergeCell ref="G4:H5"/>
    <mergeCell ref="E4:F5"/>
    <mergeCell ref="C4:D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Bustamante</dc:creator>
  <cp:keywords/>
  <dc:description/>
  <cp:lastModifiedBy>INE</cp:lastModifiedBy>
  <dcterms:created xsi:type="dcterms:W3CDTF">2014-02-03T17:53:13Z</dcterms:created>
  <dcterms:modified xsi:type="dcterms:W3CDTF">2014-02-20T15:55:39Z</dcterms:modified>
  <cp:category/>
  <cp:version/>
  <cp:contentType/>
  <cp:contentStatus/>
</cp:coreProperties>
</file>