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Extremos'!$B$2:$K$34</definedName>
  </definedNames>
  <calcPr fullCalcOnLoad="1"/>
</workbook>
</file>

<file path=xl/sharedStrings.xml><?xml version="1.0" encoding="utf-8"?>
<sst xmlns="http://schemas.openxmlformats.org/spreadsheetml/2006/main" count="42" uniqueCount="20">
  <si>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</si>
  <si>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</si>
  <si>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</si>
  <si>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</si>
  <si>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</si>
  <si>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</si>
  <si>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</si>
  <si>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AUTÓNOMO ALTO ORINOCO</t>
  </si>
  <si>
    <t>AUTÓNOMO ATABAPO</t>
  </si>
  <si>
    <t>AUTÓNOMO ATURES</t>
  </si>
  <si>
    <t>AUTÓNOMO AUTANA</t>
  </si>
  <si>
    <t>AUTÓNOMO MAROA</t>
  </si>
  <si>
    <t>AUTÓNOMO MANAPIARE</t>
  </si>
  <si>
    <t>AUTÓNOMO RÍO NEGRO</t>
  </si>
  <si>
    <t>TOTAL</t>
  </si>
  <si>
    <t>ESTADO AMAZONAS. HOGARES POBRES Y NO POBRES, SEGÚN MUNICIPIOS, CENSO 2001</t>
  </si>
  <si>
    <t>MUNICIPIO</t>
  </si>
  <si>
    <t>ESTADO AMAZONAS. HOGARES POBRES Y NO POBRES, SEGÚN MUNICIPIOS, CENSO 2011</t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</si>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</sst>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165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43" fontId="38" fillId="0" borderId="0" xfId="46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43" fontId="37" fillId="0" borderId="0" xfId="46" applyNumberFormat="1" applyFont="1" applyBorder="1" applyAlignment="1">
      <alignment horizontal="center" vertical="center" wrapText="1"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43" fontId="38" fillId="0" borderId="10" xfId="46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4" customWidth="1"/>
    <col min="2" max="2" width="35.7109375" style="4" customWidth="1"/>
    <col min="3" max="11" width="12.8515625" style="4" customWidth="1"/>
    <col min="12" max="16384" width="11.421875" style="4" customWidth="1"/>
  </cols>
  <sheetData>
    <row r="2" spans="2:11" ht="12.7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4" spans="2:11" ht="12.7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25.5">
      <c r="B5" s="24" t="s">
        <v>16</v>
      </c>
      <c r="C5" s="25" t="s">
        <v>1</v>
      </c>
      <c r="D5" s="25" t="s">
        <v>2</v>
      </c>
      <c r="E5" s="25" t="s">
        <v>0</v>
      </c>
      <c r="F5" s="25" t="s">
        <v>3</v>
      </c>
      <c r="G5" s="25" t="s">
        <v>0</v>
      </c>
      <c r="H5" s="25" t="s">
        <v>4</v>
      </c>
      <c r="I5" s="25" t="s">
        <v>0</v>
      </c>
      <c r="J5" s="25" t="s">
        <v>5</v>
      </c>
      <c r="K5" s="23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5" customHeight="1">
      <c r="B7" s="1" t="s">
        <v>14</v>
      </c>
      <c r="C7" s="13">
        <f>SUM(C9:C15)</f>
        <v>14045</v>
      </c>
      <c r="D7" s="13">
        <f>SUM(D9:D15)</f>
        <v>7984</v>
      </c>
      <c r="E7" s="14">
        <f>D7/C7*100</f>
        <v>56.84585261658953</v>
      </c>
      <c r="F7" s="13">
        <f>SUM(F9:F15)</f>
        <v>3770</v>
      </c>
      <c r="G7" s="14">
        <f>F7/C7*100</f>
        <v>26.84229263082948</v>
      </c>
      <c r="H7" s="13">
        <f>SUM(H9:H15)</f>
        <v>2291</v>
      </c>
      <c r="I7" s="14">
        <f>H7/C7*100</f>
        <v>16.31185475258099</v>
      </c>
      <c r="J7" s="15">
        <f>SUM(J9:J15)</f>
        <v>6061</v>
      </c>
      <c r="K7" s="16">
        <f>J7/C7*100</f>
        <v>43.15414738341047</v>
      </c>
    </row>
    <row r="8" ht="15" customHeight="1">
      <c r="K8" s="10"/>
    </row>
    <row r="9" spans="2:11" ht="15" customHeight="1">
      <c r="B9" s="20" t="s">
        <v>7</v>
      </c>
      <c r="C9" s="11">
        <v>83</v>
      </c>
      <c r="D9" s="11">
        <v>48</v>
      </c>
      <c r="E9" s="12">
        <v>57.83</v>
      </c>
      <c r="F9" s="11">
        <v>32</v>
      </c>
      <c r="G9" s="12">
        <v>38.55</v>
      </c>
      <c r="H9" s="11">
        <v>3</v>
      </c>
      <c r="I9" s="12">
        <v>3.61</v>
      </c>
      <c r="J9" s="9">
        <f>F9+H9</f>
        <v>35</v>
      </c>
      <c r="K9" s="10">
        <f aca="true" t="shared" si="0" ref="K9:K15">J9/C9*100</f>
        <v>42.168674698795186</v>
      </c>
    </row>
    <row r="10" spans="2:11" ht="15" customHeight="1">
      <c r="B10" s="20" t="s">
        <v>8</v>
      </c>
      <c r="C10" s="11">
        <v>571</v>
      </c>
      <c r="D10" s="11">
        <v>290</v>
      </c>
      <c r="E10" s="12">
        <v>50.79</v>
      </c>
      <c r="F10" s="11">
        <v>167</v>
      </c>
      <c r="G10" s="12">
        <v>29.25</v>
      </c>
      <c r="H10" s="11">
        <v>114</v>
      </c>
      <c r="I10" s="12">
        <v>19.96</v>
      </c>
      <c r="J10" s="9">
        <f aca="true" t="shared" si="1" ref="J10:J15">F10+H10</f>
        <v>281</v>
      </c>
      <c r="K10" s="10">
        <f t="shared" si="0"/>
        <v>49.21190893169877</v>
      </c>
    </row>
    <row r="11" spans="2:11" ht="15" customHeight="1">
      <c r="B11" s="20" t="s">
        <v>9</v>
      </c>
      <c r="C11" s="11">
        <v>12694</v>
      </c>
      <c r="D11" s="11">
        <v>7202</v>
      </c>
      <c r="E11" s="12">
        <v>56.74</v>
      </c>
      <c r="F11" s="11">
        <v>3388</v>
      </c>
      <c r="G11" s="12">
        <v>26.69</v>
      </c>
      <c r="H11" s="11">
        <v>2104</v>
      </c>
      <c r="I11" s="12">
        <v>16.57</v>
      </c>
      <c r="J11" s="9">
        <f t="shared" si="1"/>
        <v>5492</v>
      </c>
      <c r="K11" s="10">
        <f t="shared" si="0"/>
        <v>43.26453442571294</v>
      </c>
    </row>
    <row r="12" spans="2:11" ht="15" customHeight="1">
      <c r="B12" s="20" t="s">
        <v>10</v>
      </c>
      <c r="C12" s="11">
        <v>115</v>
      </c>
      <c r="D12" s="11">
        <v>90</v>
      </c>
      <c r="E12" s="12">
        <v>78.26</v>
      </c>
      <c r="F12" s="11">
        <v>22</v>
      </c>
      <c r="G12" s="12">
        <v>19.13</v>
      </c>
      <c r="H12" s="11">
        <v>3</v>
      </c>
      <c r="I12" s="12">
        <v>2.61</v>
      </c>
      <c r="J12" s="9">
        <f t="shared" si="1"/>
        <v>25</v>
      </c>
      <c r="K12" s="10">
        <f t="shared" si="0"/>
        <v>21.73913043478261</v>
      </c>
    </row>
    <row r="13" spans="2:11" ht="15" customHeight="1">
      <c r="B13" s="20" t="s">
        <v>11</v>
      </c>
      <c r="C13" s="11">
        <v>183</v>
      </c>
      <c r="D13" s="11">
        <v>109</v>
      </c>
      <c r="E13" s="12">
        <v>59.56</v>
      </c>
      <c r="F13" s="11">
        <v>51</v>
      </c>
      <c r="G13" s="12">
        <v>27.87</v>
      </c>
      <c r="H13" s="11">
        <v>23</v>
      </c>
      <c r="I13" s="12">
        <v>12.57</v>
      </c>
      <c r="J13" s="9">
        <f t="shared" si="1"/>
        <v>74</v>
      </c>
      <c r="K13" s="10">
        <f t="shared" si="0"/>
        <v>40.43715846994536</v>
      </c>
    </row>
    <row r="14" spans="2:11" ht="15" customHeight="1">
      <c r="B14" s="20" t="s">
        <v>12</v>
      </c>
      <c r="C14" s="11">
        <v>176</v>
      </c>
      <c r="D14" s="11">
        <v>109</v>
      </c>
      <c r="E14" s="12">
        <v>61.93</v>
      </c>
      <c r="F14" s="11">
        <v>45</v>
      </c>
      <c r="G14" s="12">
        <v>25.57</v>
      </c>
      <c r="H14" s="11">
        <v>22</v>
      </c>
      <c r="I14" s="12">
        <v>12.5</v>
      </c>
      <c r="J14" s="9">
        <f t="shared" si="1"/>
        <v>67</v>
      </c>
      <c r="K14" s="10">
        <f t="shared" si="0"/>
        <v>38.06818181818182</v>
      </c>
    </row>
    <row r="15" spans="2:11" ht="15" customHeight="1">
      <c r="B15" s="28" t="s">
        <v>13</v>
      </c>
      <c r="C15" s="29">
        <v>223</v>
      </c>
      <c r="D15" s="29">
        <v>136</v>
      </c>
      <c r="E15" s="30">
        <v>60.99</v>
      </c>
      <c r="F15" s="29">
        <v>65</v>
      </c>
      <c r="G15" s="30">
        <v>29.15</v>
      </c>
      <c r="H15" s="29">
        <v>22</v>
      </c>
      <c r="I15" s="30">
        <v>9.87</v>
      </c>
      <c r="J15" s="29">
        <f t="shared" si="1"/>
        <v>87</v>
      </c>
      <c r="K15" s="31">
        <f t="shared" si="0"/>
        <v>39.01345291479821</v>
      </c>
    </row>
    <row r="16" spans="2:11" ht="12.75">
      <c r="B16" s="26" t="s">
        <v>6</v>
      </c>
      <c r="C16" s="26"/>
      <c r="D16" s="26"/>
      <c r="E16" s="26"/>
      <c r="F16" s="21"/>
      <c r="G16" s="27"/>
      <c r="H16" s="27"/>
      <c r="I16" s="21"/>
      <c r="J16" s="27"/>
      <c r="K16" s="21"/>
    </row>
    <row r="17" ht="12.75">
      <c r="B17" s="4" t="s">
        <v>19</v>
      </c>
    </row>
    <row r="19" spans="2:11" ht="12.75">
      <c r="B19" s="38" t="s">
        <v>17</v>
      </c>
      <c r="C19" s="38"/>
      <c r="D19" s="38"/>
      <c r="E19" s="38"/>
      <c r="F19" s="38"/>
      <c r="G19" s="38"/>
      <c r="H19" s="38"/>
      <c r="I19" s="38"/>
      <c r="J19" s="38"/>
      <c r="K19" s="38"/>
    </row>
    <row r="22" spans="2:11" ht="25.5">
      <c r="B22" s="24" t="s">
        <v>16</v>
      </c>
      <c r="C22" s="25" t="s">
        <v>1</v>
      </c>
      <c r="D22" s="25" t="s">
        <v>2</v>
      </c>
      <c r="E22" s="25" t="s">
        <v>0</v>
      </c>
      <c r="F22" s="25" t="s">
        <v>3</v>
      </c>
      <c r="G22" s="25" t="s">
        <v>0</v>
      </c>
      <c r="H22" s="25" t="s">
        <v>4</v>
      </c>
      <c r="I22" s="25" t="s">
        <v>0</v>
      </c>
      <c r="J22" s="25" t="s">
        <v>5</v>
      </c>
      <c r="K22" s="23" t="s">
        <v>0</v>
      </c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11" ht="12.75">
      <c r="B24" s="1" t="s">
        <v>14</v>
      </c>
      <c r="C24" s="17">
        <f>SUM(C26:C32)</f>
        <v>28318</v>
      </c>
      <c r="D24" s="17">
        <f>SUM(D26:D32)</f>
        <v>16493</v>
      </c>
      <c r="E24" s="18">
        <f>D24/C24*100</f>
        <v>58.24210749346705</v>
      </c>
      <c r="F24" s="17">
        <f>SUM(F26:F32)</f>
        <v>7017</v>
      </c>
      <c r="G24" s="18">
        <f>F24/C24*100</f>
        <v>24.77929232290416</v>
      </c>
      <c r="H24" s="17">
        <f>SUM(H26:H32)</f>
        <v>4808</v>
      </c>
      <c r="I24" s="18">
        <f>H24/C24*100</f>
        <v>16.978600183628785</v>
      </c>
      <c r="J24" s="19">
        <f>F24+H24</f>
        <v>11825</v>
      </c>
      <c r="K24" s="18">
        <f>J24/C24*100</f>
        <v>41.75789250653295</v>
      </c>
    </row>
    <row r="25" spans="3:11" ht="12.75">
      <c r="C25" s="5"/>
      <c r="D25" s="5"/>
      <c r="E25" s="2"/>
      <c r="F25" s="5"/>
      <c r="G25" s="6"/>
      <c r="H25" s="5"/>
      <c r="I25" s="6"/>
      <c r="J25" s="8"/>
      <c r="K25" s="6"/>
    </row>
    <row r="26" spans="2:11" ht="12.75">
      <c r="B26" s="3" t="s">
        <v>7</v>
      </c>
      <c r="C26" s="5">
        <v>1066</v>
      </c>
      <c r="D26" s="5">
        <v>312</v>
      </c>
      <c r="E26" s="6">
        <v>29.27</v>
      </c>
      <c r="F26" s="5">
        <v>273</v>
      </c>
      <c r="G26" s="6">
        <v>25.61</v>
      </c>
      <c r="H26" s="5">
        <v>481</v>
      </c>
      <c r="I26" s="6">
        <v>45.12</v>
      </c>
      <c r="J26" s="8">
        <f aca="true" t="shared" si="2" ref="J26:J32">F26+H26</f>
        <v>754</v>
      </c>
      <c r="K26" s="6">
        <f aca="true" t="shared" si="3" ref="K26:K32">J26/C26*100</f>
        <v>70.73170731707317</v>
      </c>
    </row>
    <row r="27" spans="2:11" ht="12.75">
      <c r="B27" s="3" t="s">
        <v>8</v>
      </c>
      <c r="C27" s="5">
        <v>1460</v>
      </c>
      <c r="D27" s="5">
        <v>801</v>
      </c>
      <c r="E27" s="6">
        <v>54.86</v>
      </c>
      <c r="F27" s="5">
        <v>450</v>
      </c>
      <c r="G27" s="6">
        <v>30.82</v>
      </c>
      <c r="H27" s="5">
        <v>209</v>
      </c>
      <c r="I27" s="6">
        <v>14.32</v>
      </c>
      <c r="J27" s="8">
        <f t="shared" si="2"/>
        <v>659</v>
      </c>
      <c r="K27" s="6">
        <f t="shared" si="3"/>
        <v>45.136986301369866</v>
      </c>
    </row>
    <row r="28" spans="2:11" ht="12.75">
      <c r="B28" s="3" t="s">
        <v>9</v>
      </c>
      <c r="C28" s="5">
        <v>22798</v>
      </c>
      <c r="D28" s="5">
        <v>14416</v>
      </c>
      <c r="E28" s="6">
        <v>63.23</v>
      </c>
      <c r="F28" s="5">
        <v>5238</v>
      </c>
      <c r="G28" s="6">
        <v>22.98</v>
      </c>
      <c r="H28" s="5">
        <v>3144</v>
      </c>
      <c r="I28" s="6">
        <v>13.79</v>
      </c>
      <c r="J28" s="8">
        <f t="shared" si="2"/>
        <v>8382</v>
      </c>
      <c r="K28" s="6">
        <f t="shared" si="3"/>
        <v>36.766383016054036</v>
      </c>
    </row>
    <row r="29" spans="2:11" ht="12.75">
      <c r="B29" s="3" t="s">
        <v>10</v>
      </c>
      <c r="C29" s="5">
        <v>1212</v>
      </c>
      <c r="D29" s="5">
        <v>379</v>
      </c>
      <c r="E29" s="6">
        <v>31.27</v>
      </c>
      <c r="F29" s="5">
        <v>429</v>
      </c>
      <c r="G29" s="6">
        <v>35.4</v>
      </c>
      <c r="H29" s="5">
        <v>404</v>
      </c>
      <c r="I29" s="6">
        <v>33.33</v>
      </c>
      <c r="J29" s="8">
        <f t="shared" si="2"/>
        <v>833</v>
      </c>
      <c r="K29" s="6">
        <f t="shared" si="3"/>
        <v>68.72937293729373</v>
      </c>
    </row>
    <row r="30" spans="2:11" ht="12.75">
      <c r="B30" s="3" t="s">
        <v>11</v>
      </c>
      <c r="C30" s="5">
        <v>399</v>
      </c>
      <c r="D30" s="5">
        <v>168</v>
      </c>
      <c r="E30" s="6">
        <v>42.11</v>
      </c>
      <c r="F30" s="5">
        <v>132</v>
      </c>
      <c r="G30" s="6">
        <v>33.08</v>
      </c>
      <c r="H30" s="5">
        <v>99</v>
      </c>
      <c r="I30" s="6">
        <v>24.81</v>
      </c>
      <c r="J30" s="8">
        <f t="shared" si="2"/>
        <v>231</v>
      </c>
      <c r="K30" s="6">
        <f t="shared" si="3"/>
        <v>57.89473684210527</v>
      </c>
    </row>
    <row r="31" spans="2:11" ht="12.75">
      <c r="B31" s="3" t="s">
        <v>12</v>
      </c>
      <c r="C31" s="5">
        <v>1044</v>
      </c>
      <c r="D31" s="5">
        <v>311</v>
      </c>
      <c r="E31" s="6">
        <v>29.79</v>
      </c>
      <c r="F31" s="5">
        <v>344</v>
      </c>
      <c r="G31" s="6">
        <v>32.95</v>
      </c>
      <c r="H31" s="5">
        <v>389</v>
      </c>
      <c r="I31" s="6">
        <v>37.26</v>
      </c>
      <c r="J31" s="8">
        <f t="shared" si="2"/>
        <v>733</v>
      </c>
      <c r="K31" s="6">
        <f t="shared" si="3"/>
        <v>70.21072796934867</v>
      </c>
    </row>
    <row r="32" spans="2:11" ht="12.75">
      <c r="B32" s="34" t="s">
        <v>13</v>
      </c>
      <c r="C32" s="35">
        <v>339</v>
      </c>
      <c r="D32" s="35">
        <v>106</v>
      </c>
      <c r="E32" s="36">
        <v>31.27</v>
      </c>
      <c r="F32" s="35">
        <v>151</v>
      </c>
      <c r="G32" s="36">
        <v>44.54</v>
      </c>
      <c r="H32" s="35">
        <v>82</v>
      </c>
      <c r="I32" s="36">
        <v>24.19</v>
      </c>
      <c r="J32" s="37">
        <f t="shared" si="2"/>
        <v>233</v>
      </c>
      <c r="K32" s="36">
        <f t="shared" si="3"/>
        <v>68.73156342182891</v>
      </c>
    </row>
    <row r="33" spans="2:9" ht="12.75">
      <c r="B33" s="32" t="s">
        <v>6</v>
      </c>
      <c r="C33" s="32"/>
      <c r="D33" s="33"/>
      <c r="F33" s="33"/>
      <c r="H33" s="33"/>
      <c r="I33" s="33"/>
    </row>
    <row r="34" spans="2:3" ht="12.75">
      <c r="B34" s="7" t="s">
        <v>18</v>
      </c>
      <c r="C34" s="7"/>
    </row>
  </sheetData>
  <sheetProtection/>
  <mergeCells count="2">
    <mergeCell ref="B2:K2"/>
    <mergeCell ref="B19:K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2013-01-21T23:36:41Z</cp:lastPrinted>
  <dcterms:created xsi:type="dcterms:W3CDTF">2013-01-16T12:37:00Z</dcterms:created>
  <dcterms:modified xsi:type="dcterms:W3CDTF">2013-01-23T18:43:42Z</dcterms:modified>
  <cp:category/>
  <cp:version/>
  <cp:contentType/>
  <cp:contentStatus/>
</cp:coreProperties>
</file>