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7875" tabRatio="879" activeTab="0"/>
  </bookViews>
  <sheets>
    <sheet name="Pobres y Extremos" sheetId="1" r:id="rId1"/>
  </sheets>
  <definedNames>
    <definedName name="_xlnm.Print_Area" localSheetId="0">'Pobres y Extremos'!$B$2:$K$45</definedName>
  </definedNames>
  <calcPr fullCalcOnLoad="1"/>
</workbook>
</file>

<file path=xl/sharedStrings.xml><?xml version="1.0" encoding="utf-8"?>
<sst xmlns="http://schemas.openxmlformats.org/spreadsheetml/2006/main" count="52" uniqueCount="24">
  <si>
    <t>(%)</t>
  </si>
  <si>
    <t>TOTAL HOGARES</t>
  </si>
  <si>
    <t>NO POBRES</t>
  </si>
  <si>
    <t>POBRES NO EXTREMOS</t>
  </si>
  <si>
    <t>POBRES EXTREMOS</t>
  </si>
  <si>
    <t xml:space="preserve">POBRES </t>
  </si>
  <si>
    <t>ALBERTO ARVELO TORREALBA</t>
  </si>
  <si>
    <t>ANTONIO JOSÉ DE SUCRE</t>
  </si>
  <si>
    <t>ARISMENDI</t>
  </si>
  <si>
    <t>BARINAS</t>
  </si>
  <si>
    <t>BOLÍVAR</t>
  </si>
  <si>
    <t>CRUZ PAREDES</t>
  </si>
  <si>
    <t>EZEQUIEL ZAMORA</t>
  </si>
  <si>
    <t>OBISPOS</t>
  </si>
  <si>
    <t>PEDRAZA</t>
  </si>
  <si>
    <t>ROJAS</t>
  </si>
  <si>
    <t>SOSA</t>
  </si>
  <si>
    <t>ANDRÉS ELOY BLANCO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</si>
  <si>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</t>
    </r>
  </si>
  <si>
    <t>TOTAL</t>
  </si>
  <si>
    <t>MUNICIPIO</t>
  </si>
  <si>
    <t>ESTADO BARINAS. HOGARES POBRES Y NO POBRES, SEGÚN MUNICIPIOS, CENSO 2011</t>
  </si>
  <si>
    <t>ESTADO BARINAS. HOGARES POBRES Y NO POBRES, SEGÚN MUNICIPIOS, CENSO 2001</t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</si>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</sst>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6" fontId="38" fillId="0" borderId="0" xfId="0" applyNumberFormat="1" applyFont="1" applyAlignment="1">
      <alignment/>
    </xf>
    <xf numFmtId="43" fontId="38" fillId="0" borderId="0" xfId="46" applyNumberFormat="1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167" fontId="38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165" fontId="37" fillId="0" borderId="0" xfId="0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7" fontId="38" fillId="0" borderId="0" xfId="0" applyNumberFormat="1" applyFont="1" applyAlignment="1">
      <alignment/>
    </xf>
    <xf numFmtId="167" fontId="38" fillId="0" borderId="10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5" t="s">
        <v>22</v>
      </c>
      <c r="C2" s="35"/>
      <c r="D2" s="35"/>
      <c r="E2" s="35"/>
      <c r="F2" s="35"/>
      <c r="G2" s="35"/>
      <c r="H2" s="35"/>
      <c r="I2" s="35"/>
      <c r="J2" s="35"/>
      <c r="K2" s="35"/>
    </row>
    <row r="5" spans="2:11" ht="25.5">
      <c r="B5" s="32" t="s">
        <v>20</v>
      </c>
      <c r="C5" s="33" t="s">
        <v>1</v>
      </c>
      <c r="D5" s="33" t="s">
        <v>2</v>
      </c>
      <c r="E5" s="33" t="s">
        <v>0</v>
      </c>
      <c r="F5" s="33" t="s">
        <v>3</v>
      </c>
      <c r="G5" s="33" t="s">
        <v>0</v>
      </c>
      <c r="H5" s="33" t="s">
        <v>4</v>
      </c>
      <c r="I5" s="33" t="s">
        <v>0</v>
      </c>
      <c r="J5" s="33" t="s">
        <v>5</v>
      </c>
      <c r="K5" s="34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19</v>
      </c>
      <c r="C7" s="8">
        <f>SUM(C9:C20)</f>
        <v>142287</v>
      </c>
      <c r="D7" s="8">
        <f>SUM(D9:D20)</f>
        <v>83071</v>
      </c>
      <c r="E7" s="29">
        <f>D7/C7*100</f>
        <v>58.38270537716025</v>
      </c>
      <c r="F7" s="8">
        <f>SUM(F9:F20)</f>
        <v>34779</v>
      </c>
      <c r="G7" s="29">
        <f>F7/C7*100</f>
        <v>24.442851420017288</v>
      </c>
      <c r="H7" s="8">
        <f>SUM(H9:H20)</f>
        <v>24437</v>
      </c>
      <c r="I7" s="29">
        <f>H7/C7*100</f>
        <v>17.174443202822467</v>
      </c>
      <c r="J7" s="9">
        <f>SUM(J9:J20)</f>
        <v>59216</v>
      </c>
      <c r="K7" s="11">
        <f>J7/C7*100</f>
        <v>41.61729462283975</v>
      </c>
    </row>
    <row r="8" spans="5:11" ht="9.75" customHeight="1">
      <c r="E8" s="30"/>
      <c r="K8" s="6"/>
    </row>
    <row r="9" spans="2:11" ht="15" customHeight="1">
      <c r="B9" s="4" t="s">
        <v>6</v>
      </c>
      <c r="C9" s="7">
        <v>7006</v>
      </c>
      <c r="D9" s="7">
        <v>3917</v>
      </c>
      <c r="E9" s="14">
        <v>55.91</v>
      </c>
      <c r="F9" s="7">
        <v>1943</v>
      </c>
      <c r="G9" s="17">
        <v>27.73</v>
      </c>
      <c r="H9" s="7">
        <v>1146</v>
      </c>
      <c r="I9" s="17">
        <v>16.36</v>
      </c>
      <c r="J9" s="5">
        <f>F9+H9</f>
        <v>3089</v>
      </c>
      <c r="K9" s="2">
        <f>J9/C9*100</f>
        <v>44.09077933200114</v>
      </c>
    </row>
    <row r="10" spans="2:11" ht="15" customHeight="1">
      <c r="B10" s="4" t="s">
        <v>7</v>
      </c>
      <c r="C10" s="7">
        <v>14166</v>
      </c>
      <c r="D10" s="7">
        <v>7120</v>
      </c>
      <c r="E10" s="14">
        <v>50.26</v>
      </c>
      <c r="F10" s="7">
        <v>3289</v>
      </c>
      <c r="G10" s="17">
        <v>23.22</v>
      </c>
      <c r="H10" s="7">
        <v>3757</v>
      </c>
      <c r="I10" s="17">
        <v>26.52</v>
      </c>
      <c r="J10" s="5">
        <f aca="true" t="shared" si="0" ref="J10:J20">F10+H10</f>
        <v>7046</v>
      </c>
      <c r="K10" s="2">
        <f aca="true" t="shared" si="1" ref="K10:K20">J10/C10*100</f>
        <v>49.73881123817591</v>
      </c>
    </row>
    <row r="11" spans="2:11" ht="15" customHeight="1">
      <c r="B11" s="4" t="s">
        <v>8</v>
      </c>
      <c r="C11" s="7">
        <v>3803</v>
      </c>
      <c r="D11" s="7">
        <v>668</v>
      </c>
      <c r="E11" s="14">
        <v>17.57</v>
      </c>
      <c r="F11" s="7">
        <v>1206</v>
      </c>
      <c r="G11" s="17">
        <v>31.71</v>
      </c>
      <c r="H11" s="7">
        <v>1929</v>
      </c>
      <c r="I11" s="17">
        <v>50.72</v>
      </c>
      <c r="J11" s="5">
        <f t="shared" si="0"/>
        <v>3135</v>
      </c>
      <c r="K11" s="2">
        <f t="shared" si="1"/>
        <v>82.43491980015777</v>
      </c>
    </row>
    <row r="12" spans="2:11" ht="15" customHeight="1">
      <c r="B12" s="4" t="s">
        <v>9</v>
      </c>
      <c r="C12" s="7">
        <v>61228</v>
      </c>
      <c r="D12" s="7">
        <v>42537</v>
      </c>
      <c r="E12" s="14">
        <v>69.47</v>
      </c>
      <c r="F12" s="7">
        <v>13457</v>
      </c>
      <c r="G12" s="17">
        <v>21.98</v>
      </c>
      <c r="H12" s="7">
        <v>5234</v>
      </c>
      <c r="I12" s="17">
        <v>8.55</v>
      </c>
      <c r="J12" s="5">
        <f t="shared" si="0"/>
        <v>18691</v>
      </c>
      <c r="K12" s="2">
        <f t="shared" si="1"/>
        <v>30.526883125367476</v>
      </c>
    </row>
    <row r="13" spans="2:11" ht="15" customHeight="1">
      <c r="B13" s="4" t="s">
        <v>10</v>
      </c>
      <c r="C13" s="7">
        <v>9220</v>
      </c>
      <c r="D13" s="7">
        <v>6567</v>
      </c>
      <c r="E13" s="14">
        <v>71.23</v>
      </c>
      <c r="F13" s="7">
        <v>1825</v>
      </c>
      <c r="G13" s="17">
        <v>19.79</v>
      </c>
      <c r="H13" s="7">
        <v>828</v>
      </c>
      <c r="I13" s="17">
        <v>8.98</v>
      </c>
      <c r="J13" s="5">
        <f t="shared" si="0"/>
        <v>2653</v>
      </c>
      <c r="K13" s="2">
        <f t="shared" si="1"/>
        <v>28.774403470715836</v>
      </c>
    </row>
    <row r="14" spans="2:11" ht="15" customHeight="1">
      <c r="B14" s="4" t="s">
        <v>11</v>
      </c>
      <c r="C14" s="7">
        <v>4476</v>
      </c>
      <c r="D14" s="7">
        <v>2204</v>
      </c>
      <c r="E14" s="14">
        <v>49.24</v>
      </c>
      <c r="F14" s="7">
        <v>1187</v>
      </c>
      <c r="G14" s="17">
        <v>26.52</v>
      </c>
      <c r="H14" s="7">
        <v>1085</v>
      </c>
      <c r="I14" s="17">
        <v>24.24</v>
      </c>
      <c r="J14" s="5">
        <f t="shared" si="0"/>
        <v>2272</v>
      </c>
      <c r="K14" s="2">
        <f t="shared" si="1"/>
        <v>50.75960679177838</v>
      </c>
    </row>
    <row r="15" spans="2:11" ht="15" customHeight="1">
      <c r="B15" s="4" t="s">
        <v>12</v>
      </c>
      <c r="C15" s="7">
        <v>9902</v>
      </c>
      <c r="D15" s="7">
        <v>5357</v>
      </c>
      <c r="E15" s="14">
        <v>54.1</v>
      </c>
      <c r="F15" s="7">
        <v>3248</v>
      </c>
      <c r="G15" s="17">
        <v>32.8</v>
      </c>
      <c r="H15" s="7">
        <v>1297</v>
      </c>
      <c r="I15" s="17">
        <v>13.1</v>
      </c>
      <c r="J15" s="5">
        <f t="shared" si="0"/>
        <v>4545</v>
      </c>
      <c r="K15" s="2">
        <f t="shared" si="1"/>
        <v>45.89981821854171</v>
      </c>
    </row>
    <row r="16" spans="2:11" ht="15" customHeight="1">
      <c r="B16" s="4" t="s">
        <v>13</v>
      </c>
      <c r="C16" s="7">
        <v>5999</v>
      </c>
      <c r="D16" s="7">
        <v>3090</v>
      </c>
      <c r="E16" s="14">
        <v>51.51</v>
      </c>
      <c r="F16" s="7">
        <v>1611</v>
      </c>
      <c r="G16" s="17">
        <v>26.85</v>
      </c>
      <c r="H16" s="7">
        <v>1298</v>
      </c>
      <c r="I16" s="17">
        <v>21.64</v>
      </c>
      <c r="J16" s="5">
        <f t="shared" si="0"/>
        <v>2909</v>
      </c>
      <c r="K16" s="2">
        <f t="shared" si="1"/>
        <v>48.49141523587265</v>
      </c>
    </row>
    <row r="17" spans="2:11" ht="15" customHeight="1">
      <c r="B17" s="4" t="s">
        <v>14</v>
      </c>
      <c r="C17" s="7">
        <v>11278</v>
      </c>
      <c r="D17" s="7">
        <v>5282</v>
      </c>
      <c r="E17" s="14">
        <v>46.83</v>
      </c>
      <c r="F17" s="7">
        <v>3261</v>
      </c>
      <c r="G17" s="17">
        <v>28.91</v>
      </c>
      <c r="H17" s="7">
        <v>2735</v>
      </c>
      <c r="I17" s="17">
        <v>24.25</v>
      </c>
      <c r="J17" s="5">
        <f t="shared" si="0"/>
        <v>5996</v>
      </c>
      <c r="K17" s="2">
        <f t="shared" si="1"/>
        <v>53.16545486788438</v>
      </c>
    </row>
    <row r="18" spans="2:11" ht="15" customHeight="1">
      <c r="B18" s="4" t="s">
        <v>15</v>
      </c>
      <c r="C18" s="7">
        <v>7373</v>
      </c>
      <c r="D18" s="7">
        <v>3706</v>
      </c>
      <c r="E18" s="14">
        <v>50.26</v>
      </c>
      <c r="F18" s="7">
        <v>1799</v>
      </c>
      <c r="G18" s="17">
        <v>24.4</v>
      </c>
      <c r="H18" s="7">
        <v>1868</v>
      </c>
      <c r="I18" s="17">
        <v>25.34</v>
      </c>
      <c r="J18" s="5">
        <f t="shared" si="0"/>
        <v>3667</v>
      </c>
      <c r="K18" s="2">
        <f t="shared" si="1"/>
        <v>49.735521497355215</v>
      </c>
    </row>
    <row r="19" spans="2:11" ht="15" customHeight="1">
      <c r="B19" s="12" t="s">
        <v>16</v>
      </c>
      <c r="C19" s="7">
        <v>4408</v>
      </c>
      <c r="D19" s="7">
        <v>1475</v>
      </c>
      <c r="E19" s="14">
        <v>33.46</v>
      </c>
      <c r="F19" s="7">
        <v>1185</v>
      </c>
      <c r="G19" s="17">
        <v>26.88</v>
      </c>
      <c r="H19" s="7">
        <v>1748</v>
      </c>
      <c r="I19" s="17">
        <v>39.66</v>
      </c>
      <c r="J19" s="7">
        <f t="shared" si="0"/>
        <v>2933</v>
      </c>
      <c r="K19" s="2">
        <f t="shared" si="1"/>
        <v>66.53811252268602</v>
      </c>
    </row>
    <row r="20" spans="2:11" ht="15" customHeight="1">
      <c r="B20" s="15" t="s">
        <v>17</v>
      </c>
      <c r="C20" s="16">
        <v>3428</v>
      </c>
      <c r="D20" s="16">
        <v>1148</v>
      </c>
      <c r="E20" s="31">
        <v>33.49</v>
      </c>
      <c r="F20" s="16">
        <v>768</v>
      </c>
      <c r="G20" s="18">
        <v>22.4</v>
      </c>
      <c r="H20" s="16">
        <v>1512</v>
      </c>
      <c r="I20" s="18">
        <v>44.11</v>
      </c>
      <c r="J20" s="16">
        <f t="shared" si="0"/>
        <v>2280</v>
      </c>
      <c r="K20" s="19">
        <f t="shared" si="1"/>
        <v>66.51108518086347</v>
      </c>
    </row>
    <row r="21" spans="2:11" ht="12.75">
      <c r="B21" s="36" t="s">
        <v>18</v>
      </c>
      <c r="C21" s="36"/>
      <c r="D21" s="36"/>
      <c r="E21" s="36"/>
      <c r="F21" s="36"/>
      <c r="G21" s="36"/>
      <c r="H21" s="36"/>
      <c r="I21" s="36"/>
      <c r="J21" s="36"/>
      <c r="K21" s="36"/>
    </row>
    <row r="22" ht="12.75">
      <c r="B22" s="3" t="s">
        <v>23</v>
      </c>
    </row>
    <row r="25" spans="2:11" ht="12.75">
      <c r="B25" s="35" t="s">
        <v>21</v>
      </c>
      <c r="C25" s="35"/>
      <c r="D25" s="35"/>
      <c r="E25" s="35"/>
      <c r="F25" s="35"/>
      <c r="G25" s="35"/>
      <c r="H25" s="35"/>
      <c r="I25" s="35"/>
      <c r="J25" s="35"/>
      <c r="K25" s="35"/>
    </row>
    <row r="28" spans="2:11" ht="25.5">
      <c r="B28" s="32" t="s">
        <v>20</v>
      </c>
      <c r="C28" s="33" t="s">
        <v>1</v>
      </c>
      <c r="D28" s="33" t="s">
        <v>2</v>
      </c>
      <c r="E28" s="33" t="s">
        <v>0</v>
      </c>
      <c r="F28" s="33" t="s">
        <v>3</v>
      </c>
      <c r="G28" s="33" t="s">
        <v>0</v>
      </c>
      <c r="H28" s="33" t="s">
        <v>4</v>
      </c>
      <c r="I28" s="33" t="s">
        <v>0</v>
      </c>
      <c r="J28" s="33" t="s">
        <v>5</v>
      </c>
      <c r="K28" s="34" t="s">
        <v>0</v>
      </c>
    </row>
    <row r="29" spans="2:11" ht="12.75">
      <c r="B29" s="20"/>
      <c r="C29" s="20"/>
      <c r="D29" s="20"/>
      <c r="E29" s="20"/>
      <c r="F29" s="20"/>
      <c r="G29" s="20"/>
      <c r="H29" s="20"/>
      <c r="I29" s="20"/>
      <c r="J29" s="21"/>
      <c r="K29" s="21"/>
    </row>
    <row r="30" spans="2:11" ht="12.75">
      <c r="B30" s="1" t="s">
        <v>19</v>
      </c>
      <c r="C30" s="10">
        <f>SUM(C32:C43)</f>
        <v>210291</v>
      </c>
      <c r="D30" s="10">
        <f>SUM(D32:D43)</f>
        <v>155369</v>
      </c>
      <c r="E30" s="11">
        <f>D30/C30*100</f>
        <v>73.8828575640422</v>
      </c>
      <c r="F30" s="10">
        <f>SUM(F32:F43)</f>
        <v>40039</v>
      </c>
      <c r="G30" s="11">
        <f>F30/C30*100</f>
        <v>19.03980674398809</v>
      </c>
      <c r="H30" s="10">
        <f>SUM(H32:H43)</f>
        <v>14883</v>
      </c>
      <c r="I30" s="11">
        <f>H30/C30*100</f>
        <v>7.077335691969699</v>
      </c>
      <c r="J30" s="22">
        <f>F30+H30</f>
        <v>54922</v>
      </c>
      <c r="K30" s="11">
        <f>J30/C30*100</f>
        <v>26.117142435957792</v>
      </c>
    </row>
    <row r="31" spans="2:11" ht="12.75">
      <c r="B31" s="13"/>
      <c r="C31" s="23"/>
      <c r="D31" s="23"/>
      <c r="E31" s="2"/>
      <c r="F31" s="23"/>
      <c r="G31" s="24"/>
      <c r="H31" s="23"/>
      <c r="I31" s="24"/>
      <c r="J31" s="25"/>
      <c r="K31" s="24"/>
    </row>
    <row r="32" spans="2:11" ht="12.75">
      <c r="B32" s="12" t="s">
        <v>6</v>
      </c>
      <c r="C32" s="23">
        <v>10049</v>
      </c>
      <c r="D32" s="23">
        <v>7574</v>
      </c>
      <c r="E32" s="24">
        <v>75.37</v>
      </c>
      <c r="F32" s="23">
        <v>1725</v>
      </c>
      <c r="G32" s="24">
        <v>17.17</v>
      </c>
      <c r="H32" s="23">
        <v>750</v>
      </c>
      <c r="I32" s="24">
        <v>7.46</v>
      </c>
      <c r="J32" s="25">
        <f aca="true" t="shared" si="2" ref="J32:J43">F32+H32</f>
        <v>2475</v>
      </c>
      <c r="K32" s="24">
        <f aca="true" t="shared" si="3" ref="K32:K43">J32/C32*100</f>
        <v>24.62931634988556</v>
      </c>
    </row>
    <row r="33" spans="2:11" ht="12.75">
      <c r="B33" s="12" t="s">
        <v>7</v>
      </c>
      <c r="C33" s="23">
        <v>21211</v>
      </c>
      <c r="D33" s="23">
        <v>14171</v>
      </c>
      <c r="E33" s="24">
        <v>66.81</v>
      </c>
      <c r="F33" s="23">
        <v>5463</v>
      </c>
      <c r="G33" s="24">
        <v>25.76</v>
      </c>
      <c r="H33" s="23">
        <v>1577</v>
      </c>
      <c r="I33" s="24">
        <v>7.43</v>
      </c>
      <c r="J33" s="25">
        <f t="shared" si="2"/>
        <v>7040</v>
      </c>
      <c r="K33" s="24">
        <f t="shared" si="3"/>
        <v>33.190325774362364</v>
      </c>
    </row>
    <row r="34" spans="2:11" ht="12.75">
      <c r="B34" s="12" t="s">
        <v>8</v>
      </c>
      <c r="C34" s="23">
        <v>6853</v>
      </c>
      <c r="D34" s="23">
        <v>3172</v>
      </c>
      <c r="E34" s="24">
        <v>46.29</v>
      </c>
      <c r="F34" s="23">
        <v>2516</v>
      </c>
      <c r="G34" s="24">
        <v>36.71</v>
      </c>
      <c r="H34" s="23">
        <v>1165</v>
      </c>
      <c r="I34" s="24">
        <v>17</v>
      </c>
      <c r="J34" s="25">
        <f t="shared" si="2"/>
        <v>3681</v>
      </c>
      <c r="K34" s="24">
        <f t="shared" si="3"/>
        <v>53.713702028308774</v>
      </c>
    </row>
    <row r="35" spans="2:11" ht="12.75">
      <c r="B35" s="12" t="s">
        <v>9</v>
      </c>
      <c r="C35" s="23">
        <v>90302</v>
      </c>
      <c r="D35" s="23">
        <v>73777</v>
      </c>
      <c r="E35" s="24">
        <v>81.7</v>
      </c>
      <c r="F35" s="23">
        <v>12449</v>
      </c>
      <c r="G35" s="24">
        <v>13.79</v>
      </c>
      <c r="H35" s="23">
        <v>4076</v>
      </c>
      <c r="I35" s="24">
        <v>4.51</v>
      </c>
      <c r="J35" s="25">
        <f t="shared" si="2"/>
        <v>16525</v>
      </c>
      <c r="K35" s="24">
        <f t="shared" si="3"/>
        <v>18.299705432880778</v>
      </c>
    </row>
    <row r="36" spans="2:11" ht="12.75">
      <c r="B36" s="12" t="s">
        <v>10</v>
      </c>
      <c r="C36" s="23">
        <v>14220</v>
      </c>
      <c r="D36" s="23">
        <v>11411</v>
      </c>
      <c r="E36" s="24">
        <v>80.25</v>
      </c>
      <c r="F36" s="23">
        <v>2029</v>
      </c>
      <c r="G36" s="24">
        <v>14.27</v>
      </c>
      <c r="H36" s="23">
        <v>780</v>
      </c>
      <c r="I36" s="24">
        <v>5.49</v>
      </c>
      <c r="J36" s="25">
        <f t="shared" si="2"/>
        <v>2809</v>
      </c>
      <c r="K36" s="24">
        <f t="shared" si="3"/>
        <v>19.753867791842474</v>
      </c>
    </row>
    <row r="37" spans="2:11" ht="12.75">
      <c r="B37" s="12" t="s">
        <v>11</v>
      </c>
      <c r="C37" s="23">
        <v>6524</v>
      </c>
      <c r="D37" s="23">
        <v>4400</v>
      </c>
      <c r="E37" s="24">
        <v>67.44</v>
      </c>
      <c r="F37" s="23">
        <v>1372</v>
      </c>
      <c r="G37" s="24">
        <v>21.03</v>
      </c>
      <c r="H37" s="23">
        <v>752</v>
      </c>
      <c r="I37" s="24">
        <v>11.53</v>
      </c>
      <c r="J37" s="25">
        <f t="shared" si="2"/>
        <v>2124</v>
      </c>
      <c r="K37" s="24">
        <f t="shared" si="3"/>
        <v>32.5567136725935</v>
      </c>
    </row>
    <row r="38" spans="2:11" ht="12.75">
      <c r="B38" s="12" t="s">
        <v>12</v>
      </c>
      <c r="C38" s="23">
        <v>14084</v>
      </c>
      <c r="D38" s="23">
        <v>10257</v>
      </c>
      <c r="E38" s="24">
        <v>72.83</v>
      </c>
      <c r="F38" s="23">
        <v>2956</v>
      </c>
      <c r="G38" s="24">
        <v>20.99</v>
      </c>
      <c r="H38" s="23">
        <v>871</v>
      </c>
      <c r="I38" s="24">
        <v>6.18</v>
      </c>
      <c r="J38" s="25">
        <f t="shared" si="2"/>
        <v>3827</v>
      </c>
      <c r="K38" s="24">
        <f t="shared" si="3"/>
        <v>27.17267821641579</v>
      </c>
    </row>
    <row r="39" spans="2:11" ht="12.75">
      <c r="B39" s="12" t="s">
        <v>13</v>
      </c>
      <c r="C39" s="23">
        <v>10192</v>
      </c>
      <c r="D39" s="23">
        <v>7108</v>
      </c>
      <c r="E39" s="24">
        <v>69.74</v>
      </c>
      <c r="F39" s="23">
        <v>2165</v>
      </c>
      <c r="G39" s="24">
        <v>21.24</v>
      </c>
      <c r="H39" s="23">
        <v>919</v>
      </c>
      <c r="I39" s="24">
        <v>9.02</v>
      </c>
      <c r="J39" s="25">
        <f t="shared" si="2"/>
        <v>3084</v>
      </c>
      <c r="K39" s="24">
        <f t="shared" si="3"/>
        <v>30.259026687598116</v>
      </c>
    </row>
    <row r="40" spans="2:11" ht="12.75">
      <c r="B40" s="12" t="s">
        <v>14</v>
      </c>
      <c r="C40" s="23">
        <v>16625</v>
      </c>
      <c r="D40" s="23">
        <v>11079</v>
      </c>
      <c r="E40" s="24">
        <v>66.64</v>
      </c>
      <c r="F40" s="23">
        <v>3975</v>
      </c>
      <c r="G40" s="24">
        <v>23.91</v>
      </c>
      <c r="H40" s="23">
        <v>1571</v>
      </c>
      <c r="I40" s="24">
        <v>9.45</v>
      </c>
      <c r="J40" s="25">
        <f t="shared" si="2"/>
        <v>5546</v>
      </c>
      <c r="K40" s="24">
        <f t="shared" si="3"/>
        <v>33.3593984962406</v>
      </c>
    </row>
    <row r="41" spans="2:11" ht="12.75">
      <c r="B41" s="12" t="s">
        <v>15</v>
      </c>
      <c r="C41" s="23">
        <v>9950</v>
      </c>
      <c r="D41" s="23">
        <v>6367</v>
      </c>
      <c r="E41" s="24">
        <v>63.99</v>
      </c>
      <c r="F41" s="23">
        <v>2385</v>
      </c>
      <c r="G41" s="24">
        <v>23.97</v>
      </c>
      <c r="H41" s="23">
        <v>1198</v>
      </c>
      <c r="I41" s="24">
        <v>12.04</v>
      </c>
      <c r="J41" s="25">
        <f t="shared" si="2"/>
        <v>3583</v>
      </c>
      <c r="K41" s="24">
        <f t="shared" si="3"/>
        <v>36.01005025125628</v>
      </c>
    </row>
    <row r="42" spans="2:11" ht="12.75">
      <c r="B42" s="12" t="s">
        <v>16</v>
      </c>
      <c r="C42" s="23">
        <v>5680</v>
      </c>
      <c r="D42" s="23">
        <v>3068</v>
      </c>
      <c r="E42" s="24">
        <v>54.01</v>
      </c>
      <c r="F42" s="23">
        <v>1765</v>
      </c>
      <c r="G42" s="24">
        <v>31.07</v>
      </c>
      <c r="H42" s="23">
        <v>847</v>
      </c>
      <c r="I42" s="24">
        <v>14.91</v>
      </c>
      <c r="J42" s="25">
        <f t="shared" si="2"/>
        <v>2612</v>
      </c>
      <c r="K42" s="24">
        <f t="shared" si="3"/>
        <v>45.985915492957744</v>
      </c>
    </row>
    <row r="43" spans="2:11" ht="12.75">
      <c r="B43" s="15" t="s">
        <v>17</v>
      </c>
      <c r="C43" s="26">
        <v>4601</v>
      </c>
      <c r="D43" s="26">
        <v>2985</v>
      </c>
      <c r="E43" s="27">
        <v>64.88</v>
      </c>
      <c r="F43" s="26">
        <v>1239</v>
      </c>
      <c r="G43" s="27">
        <v>26.93</v>
      </c>
      <c r="H43" s="26">
        <v>377</v>
      </c>
      <c r="I43" s="27">
        <v>8.19</v>
      </c>
      <c r="J43" s="28">
        <f t="shared" si="2"/>
        <v>1616</v>
      </c>
      <c r="K43" s="27">
        <f t="shared" si="3"/>
        <v>35.122799391436644</v>
      </c>
    </row>
    <row r="44" spans="2:11" ht="12.75">
      <c r="B44" s="36" t="s">
        <v>18</v>
      </c>
      <c r="C44" s="36"/>
      <c r="D44" s="36"/>
      <c r="E44" s="36"/>
      <c r="F44" s="36"/>
      <c r="G44" s="36"/>
      <c r="H44" s="36"/>
      <c r="I44" s="36"/>
      <c r="J44" s="36"/>
      <c r="K44" s="36"/>
    </row>
    <row r="45" ht="12.75">
      <c r="B45" s="3" t="s">
        <v>23</v>
      </c>
    </row>
  </sheetData>
  <sheetProtection/>
  <mergeCells count="4">
    <mergeCell ref="B2:K2"/>
    <mergeCell ref="B21:K21"/>
    <mergeCell ref="B44:K44"/>
    <mergeCell ref="B25:K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2013-01-21T23:41:44Z</cp:lastPrinted>
  <dcterms:created xsi:type="dcterms:W3CDTF">2013-01-16T12:37:00Z</dcterms:created>
  <dcterms:modified xsi:type="dcterms:W3CDTF">2013-01-23T18:46:44Z</dcterms:modified>
  <cp:category/>
  <cp:version/>
  <cp:contentType/>
  <cp:contentStatus/>
</cp:coreProperties>
</file>