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Extremos'!$B$2:$K$47</definedName>
  </definedNames>
  <calcPr fullCalcOnLoad="1"/>
</workbook>
</file>

<file path=xl/sharedStrings.xml><?xml version="1.0" encoding="utf-8"?>
<sst xmlns="http://schemas.openxmlformats.org/spreadsheetml/2006/main" count="54" uniqueCount="26">
  <si>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</si>
  <si>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</si>
  <si>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</si>
  <si>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</si>
  <si>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</si>
  <si>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</si>
  <si>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</si>
  <si>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ACOSTA</t>
  </si>
  <si>
    <t>AGUASAY</t>
  </si>
  <si>
    <t>BOLÍVAR</t>
  </si>
  <si>
    <t>CARIPE</t>
  </si>
  <si>
    <t>CEDEÑO</t>
  </si>
  <si>
    <t>EZEQUIEL ZAMORA</t>
  </si>
  <si>
    <t>LIBERTADOR</t>
  </si>
  <si>
    <t>MATURÍN</t>
  </si>
  <si>
    <t>PIAR</t>
  </si>
  <si>
    <t>PUNCERES</t>
  </si>
  <si>
    <t>SANTA BÁRBARA</t>
  </si>
  <si>
    <t>SOTILLO</t>
  </si>
  <si>
    <t>URACOA</t>
  </si>
  <si>
    <t>MUNICIPIO</t>
  </si>
  <si>
    <t>TOTAL</t>
  </si>
  <si>
    <t>ESTADO MONAGAS. HOGARES POBRES Y NO POBRES, SEGÚN MUNICIPIOS, CENSO 2011</t>
  </si>
  <si>
    <t>ESTADO MONAGAS. HOGARES POBRES Y NO POBRES, SEGÚN MUNICIPIOS, CENSO 2001</t>
  </si>
  <si>
    <r>
      <t>FUENTE:</t>
    </r>
    <r>
      <rPr>
        <sz val="10"/>
        <color indexed="8"/>
        <rFont val="Optima"/>
        <family val="0"/>
      </rPr>
      <t xml:space="preserve"> INSTITUTO NACIONAL DE ESTADÍSTICA, INE</t>
    </r>
  </si>
  <si>
    <r>
      <rPr>
        <b/>
        <sz val="10"/>
        <color indexed="8"/>
        <rFont val="Optima"/>
        <family val="0"/>
      </rPr>
      <t>FUENTE:</t>
    </r>
    <r>
      <rPr>
        <sz val="10"/>
        <color indexed="8"/>
        <rFont val="Optima"/>
        <family val="0"/>
      </rPr>
      <t xml:space="preserve"> INSTITUTO NACIONAL DE ESTADÍSTICA, INE</t>
    </r>
  </si>
</sst>
</file>

<file path=xl/styles.xml><?xml version="1.0" encoding="utf-8"?>
<styleSheet xmlns="http://schemas.openxmlformats.org/spreadsheetml/2006/main">
  <numFmts count="13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0"/>
    <numFmt numFmtId="168" formatCode="###,###,###,##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5" fontId="38" fillId="0" borderId="0" xfId="46" applyNumberFormat="1" applyFont="1" applyAlignment="1">
      <alignment/>
    </xf>
    <xf numFmtId="164" fontId="38" fillId="0" borderId="0" xfId="46" applyNumberFormat="1" applyFont="1" applyAlignment="1">
      <alignment/>
    </xf>
    <xf numFmtId="0" fontId="37" fillId="0" borderId="0" xfId="0" applyFont="1" applyAlignment="1">
      <alignment/>
    </xf>
    <xf numFmtId="165" fontId="38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38" fillId="0" borderId="0" xfId="0" applyNumberFormat="1" applyFont="1" applyAlignment="1">
      <alignment/>
    </xf>
    <xf numFmtId="166" fontId="37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/>
    </xf>
    <xf numFmtId="168" fontId="37" fillId="0" borderId="0" xfId="0" applyNumberFormat="1" applyFont="1" applyBorder="1" applyAlignment="1">
      <alignment/>
    </xf>
    <xf numFmtId="168" fontId="38" fillId="0" borderId="0" xfId="0" applyNumberFormat="1" applyFont="1" applyAlignment="1">
      <alignment/>
    </xf>
    <xf numFmtId="165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65" fontId="38" fillId="0" borderId="10" xfId="0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0" fontId="37" fillId="0" borderId="0" xfId="0" applyFont="1" applyBorder="1" applyAlignment="1">
      <alignment/>
    </xf>
    <xf numFmtId="166" fontId="38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38" fillId="0" borderId="1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11" width="12.8515625" style="3" customWidth="1"/>
    <col min="12" max="16384" width="11.421875" style="3" customWidth="1"/>
  </cols>
  <sheetData>
    <row r="2" spans="2:11" ht="12.75">
      <c r="B2" s="30" t="s">
        <v>23</v>
      </c>
      <c r="C2" s="30"/>
      <c r="D2" s="30"/>
      <c r="E2" s="30"/>
      <c r="F2" s="30"/>
      <c r="G2" s="30"/>
      <c r="H2" s="30"/>
      <c r="I2" s="30"/>
      <c r="J2" s="30"/>
      <c r="K2" s="30"/>
    </row>
    <row r="4" spans="2:11" ht="12.7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ht="25.5">
      <c r="B5" s="21" t="s">
        <v>20</v>
      </c>
      <c r="C5" s="22" t="s">
        <v>1</v>
      </c>
      <c r="D5" s="22" t="s">
        <v>2</v>
      </c>
      <c r="E5" s="22" t="s">
        <v>0</v>
      </c>
      <c r="F5" s="22" t="s">
        <v>3</v>
      </c>
      <c r="G5" s="22" t="s">
        <v>0</v>
      </c>
      <c r="H5" s="22" t="s">
        <v>4</v>
      </c>
      <c r="I5" s="22" t="s">
        <v>0</v>
      </c>
      <c r="J5" s="22" t="s">
        <v>5</v>
      </c>
      <c r="K5" s="20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21</v>
      </c>
      <c r="C7" s="11">
        <f>SUM(C9:C21)</f>
        <v>155507</v>
      </c>
      <c r="D7" s="11">
        <f>SUM(D9:D21)</f>
        <v>90132</v>
      </c>
      <c r="E7" s="16">
        <f>D7/C7*100</f>
        <v>57.960091828663664</v>
      </c>
      <c r="F7" s="11">
        <f>SUM(F9:F21)</f>
        <v>41902</v>
      </c>
      <c r="G7" s="16">
        <f>F7/C7*100</f>
        <v>26.945410817519466</v>
      </c>
      <c r="H7" s="11">
        <f>SUM(H9:H21)</f>
        <v>23473</v>
      </c>
      <c r="I7" s="16">
        <f>H7/C7*100</f>
        <v>15.094497353816868</v>
      </c>
      <c r="J7" s="12">
        <f>SUM(J9:J21)</f>
        <v>65375</v>
      </c>
      <c r="K7" s="14">
        <f>J7/C7*100</f>
        <v>42.039908171336336</v>
      </c>
    </row>
    <row r="8" spans="5:11" ht="9.75" customHeight="1">
      <c r="E8" s="17"/>
      <c r="G8" s="17"/>
      <c r="I8" s="17"/>
      <c r="K8" s="2"/>
    </row>
    <row r="9" spans="2:11" ht="15" customHeight="1">
      <c r="B9" s="18" t="s">
        <v>7</v>
      </c>
      <c r="C9" s="10">
        <v>3507</v>
      </c>
      <c r="D9" s="10">
        <v>2000</v>
      </c>
      <c r="E9" s="9">
        <v>57.03</v>
      </c>
      <c r="F9" s="8">
        <v>970</v>
      </c>
      <c r="G9" s="9">
        <v>27.66</v>
      </c>
      <c r="H9" s="8">
        <v>537</v>
      </c>
      <c r="I9" s="9">
        <v>15.31</v>
      </c>
      <c r="J9" s="10">
        <f>F9+H9</f>
        <v>1507</v>
      </c>
      <c r="K9" s="2">
        <f>J9/C9*100</f>
        <v>42.9712004562304</v>
      </c>
    </row>
    <row r="10" spans="2:11" ht="15" customHeight="1">
      <c r="B10" s="18" t="s">
        <v>8</v>
      </c>
      <c r="C10" s="10">
        <v>2135</v>
      </c>
      <c r="D10" s="10">
        <v>1226</v>
      </c>
      <c r="E10" s="9">
        <v>57.42</v>
      </c>
      <c r="F10" s="8">
        <v>596</v>
      </c>
      <c r="G10" s="9">
        <v>27.92</v>
      </c>
      <c r="H10" s="8">
        <v>313</v>
      </c>
      <c r="I10" s="9">
        <v>14.66</v>
      </c>
      <c r="J10" s="10">
        <f aca="true" t="shared" si="0" ref="J10:J21">F10+H10</f>
        <v>909</v>
      </c>
      <c r="K10" s="2">
        <f aca="true" t="shared" si="1" ref="K10:K21">J10/C10*100</f>
        <v>42.576112412177984</v>
      </c>
    </row>
    <row r="11" spans="2:11" ht="15" customHeight="1">
      <c r="B11" s="18" t="s">
        <v>9</v>
      </c>
      <c r="C11" s="10">
        <v>7463</v>
      </c>
      <c r="D11" s="10">
        <v>4314</v>
      </c>
      <c r="E11" s="9">
        <v>57.81</v>
      </c>
      <c r="F11" s="8">
        <v>1853</v>
      </c>
      <c r="G11" s="9">
        <v>24.83</v>
      </c>
      <c r="H11" s="8">
        <v>1296</v>
      </c>
      <c r="I11" s="9">
        <v>17.37</v>
      </c>
      <c r="J11" s="10">
        <f t="shared" si="0"/>
        <v>3149</v>
      </c>
      <c r="K11" s="2">
        <f t="shared" si="1"/>
        <v>42.194827817231676</v>
      </c>
    </row>
    <row r="12" spans="2:11" ht="15" customHeight="1">
      <c r="B12" s="18" t="s">
        <v>10</v>
      </c>
      <c r="C12" s="10">
        <v>6764</v>
      </c>
      <c r="D12" s="10">
        <v>3815</v>
      </c>
      <c r="E12" s="9">
        <v>56.4</v>
      </c>
      <c r="F12" s="8">
        <v>1666</v>
      </c>
      <c r="G12" s="9">
        <v>24.63</v>
      </c>
      <c r="H12" s="8">
        <v>1283</v>
      </c>
      <c r="I12" s="9">
        <v>18.97</v>
      </c>
      <c r="J12" s="10">
        <f t="shared" si="0"/>
        <v>2949</v>
      </c>
      <c r="K12" s="2">
        <f t="shared" si="1"/>
        <v>43.59846244825547</v>
      </c>
    </row>
    <row r="13" spans="2:11" ht="15" customHeight="1">
      <c r="B13" s="18" t="s">
        <v>11</v>
      </c>
      <c r="C13" s="10">
        <v>5945</v>
      </c>
      <c r="D13" s="10">
        <v>3440</v>
      </c>
      <c r="E13" s="9">
        <v>57.86</v>
      </c>
      <c r="F13" s="8">
        <v>1562</v>
      </c>
      <c r="G13" s="9">
        <v>26.27</v>
      </c>
      <c r="H13" s="8">
        <v>943</v>
      </c>
      <c r="I13" s="9">
        <v>15.86</v>
      </c>
      <c r="J13" s="10">
        <f t="shared" si="0"/>
        <v>2505</v>
      </c>
      <c r="K13" s="2">
        <f t="shared" si="1"/>
        <v>42.136248948696384</v>
      </c>
    </row>
    <row r="14" spans="2:11" ht="15" customHeight="1">
      <c r="B14" s="18" t="s">
        <v>12</v>
      </c>
      <c r="C14" s="10">
        <v>11869</v>
      </c>
      <c r="D14" s="10">
        <v>6859</v>
      </c>
      <c r="E14" s="9">
        <v>57.79</v>
      </c>
      <c r="F14" s="8">
        <v>3091</v>
      </c>
      <c r="G14" s="9">
        <v>26.04</v>
      </c>
      <c r="H14" s="8">
        <v>1919</v>
      </c>
      <c r="I14" s="9">
        <v>16.17</v>
      </c>
      <c r="J14" s="10">
        <f t="shared" si="0"/>
        <v>5010</v>
      </c>
      <c r="K14" s="2">
        <f t="shared" si="1"/>
        <v>42.21080124694582</v>
      </c>
    </row>
    <row r="15" spans="2:11" ht="15" customHeight="1">
      <c r="B15" s="18" t="s">
        <v>13</v>
      </c>
      <c r="C15" s="10">
        <v>7917</v>
      </c>
      <c r="D15" s="10">
        <v>4396</v>
      </c>
      <c r="E15" s="9">
        <v>55.53</v>
      </c>
      <c r="F15" s="8">
        <v>2156</v>
      </c>
      <c r="G15" s="9">
        <v>27.23</v>
      </c>
      <c r="H15" s="8">
        <v>1365</v>
      </c>
      <c r="I15" s="9">
        <v>17.24</v>
      </c>
      <c r="J15" s="10">
        <f t="shared" si="0"/>
        <v>3521</v>
      </c>
      <c r="K15" s="2">
        <f t="shared" si="1"/>
        <v>44.47391688770999</v>
      </c>
    </row>
    <row r="16" spans="2:11" ht="15" customHeight="1">
      <c r="B16" s="18" t="s">
        <v>14</v>
      </c>
      <c r="C16" s="10">
        <v>88860</v>
      </c>
      <c r="D16" s="10">
        <v>52803</v>
      </c>
      <c r="E16" s="9">
        <v>59.42</v>
      </c>
      <c r="F16" s="8">
        <v>24480</v>
      </c>
      <c r="G16" s="9">
        <v>27.55</v>
      </c>
      <c r="H16" s="8">
        <v>11577</v>
      </c>
      <c r="I16" s="9">
        <v>13.03</v>
      </c>
      <c r="J16" s="10">
        <f t="shared" si="0"/>
        <v>36057</v>
      </c>
      <c r="K16" s="2">
        <f t="shared" si="1"/>
        <v>40.57731262660364</v>
      </c>
    </row>
    <row r="17" spans="2:11" ht="15" customHeight="1">
      <c r="B17" s="18" t="s">
        <v>15</v>
      </c>
      <c r="C17" s="10">
        <v>8103</v>
      </c>
      <c r="D17" s="10">
        <v>4319</v>
      </c>
      <c r="E17" s="9">
        <v>53.3</v>
      </c>
      <c r="F17" s="8">
        <v>2080</v>
      </c>
      <c r="G17" s="9">
        <v>25.67</v>
      </c>
      <c r="H17" s="8">
        <v>1704</v>
      </c>
      <c r="I17" s="9">
        <v>21.03</v>
      </c>
      <c r="J17" s="10">
        <f t="shared" si="0"/>
        <v>3784</v>
      </c>
      <c r="K17" s="2">
        <f t="shared" si="1"/>
        <v>46.698753548068616</v>
      </c>
    </row>
    <row r="18" spans="2:11" ht="15" customHeight="1">
      <c r="B18" s="18" t="s">
        <v>16</v>
      </c>
      <c r="C18" s="10">
        <v>5007</v>
      </c>
      <c r="D18" s="10">
        <v>2677</v>
      </c>
      <c r="E18" s="9">
        <v>53.47</v>
      </c>
      <c r="F18" s="8">
        <v>1348</v>
      </c>
      <c r="G18" s="9">
        <v>26.92</v>
      </c>
      <c r="H18" s="8">
        <v>982</v>
      </c>
      <c r="I18" s="9">
        <v>19.61</v>
      </c>
      <c r="J18" s="10">
        <f t="shared" si="0"/>
        <v>2330</v>
      </c>
      <c r="K18" s="2">
        <f t="shared" si="1"/>
        <v>46.53485120830837</v>
      </c>
    </row>
    <row r="19" spans="2:11" ht="15" customHeight="1">
      <c r="B19" s="18" t="s">
        <v>17</v>
      </c>
      <c r="C19" s="10">
        <v>1749</v>
      </c>
      <c r="D19" s="10">
        <v>1002</v>
      </c>
      <c r="E19" s="9">
        <v>57.29</v>
      </c>
      <c r="F19" s="8">
        <v>530</v>
      </c>
      <c r="G19" s="9">
        <v>30.3</v>
      </c>
      <c r="H19" s="8">
        <v>217</v>
      </c>
      <c r="I19" s="9">
        <v>12.41</v>
      </c>
      <c r="J19" s="10">
        <f t="shared" si="0"/>
        <v>747</v>
      </c>
      <c r="K19" s="2">
        <f t="shared" si="1"/>
        <v>42.710120068610635</v>
      </c>
    </row>
    <row r="20" spans="2:11" ht="15" customHeight="1">
      <c r="B20" s="18" t="s">
        <v>18</v>
      </c>
      <c r="C20" s="10">
        <v>4329</v>
      </c>
      <c r="D20" s="10">
        <v>2303</v>
      </c>
      <c r="E20" s="9">
        <v>53.2</v>
      </c>
      <c r="F20" s="8">
        <v>1060</v>
      </c>
      <c r="G20" s="9">
        <v>24.49</v>
      </c>
      <c r="H20" s="8">
        <v>966</v>
      </c>
      <c r="I20" s="9">
        <v>22.31</v>
      </c>
      <c r="J20" s="10">
        <f t="shared" si="0"/>
        <v>2026</v>
      </c>
      <c r="K20" s="2">
        <f t="shared" si="1"/>
        <v>46.8006468006468</v>
      </c>
    </row>
    <row r="21" spans="2:11" ht="15" customHeight="1">
      <c r="B21" s="23" t="s">
        <v>19</v>
      </c>
      <c r="C21" s="26">
        <v>1859</v>
      </c>
      <c r="D21" s="26">
        <v>978</v>
      </c>
      <c r="E21" s="27">
        <v>52.61</v>
      </c>
      <c r="F21" s="28">
        <v>510</v>
      </c>
      <c r="G21" s="27">
        <v>27.43</v>
      </c>
      <c r="H21" s="28">
        <v>371</v>
      </c>
      <c r="I21" s="27">
        <v>19.96</v>
      </c>
      <c r="J21" s="26">
        <f t="shared" si="0"/>
        <v>881</v>
      </c>
      <c r="K21" s="29">
        <f t="shared" si="1"/>
        <v>47.39107046799354</v>
      </c>
    </row>
    <row r="22" spans="2:5" ht="12.75">
      <c r="B22" s="25" t="s">
        <v>6</v>
      </c>
      <c r="C22" s="25"/>
      <c r="D22" s="25"/>
      <c r="E22" s="25"/>
    </row>
    <row r="23" ht="12.75">
      <c r="B23" s="3" t="s">
        <v>25</v>
      </c>
    </row>
    <row r="26" spans="2:11" ht="12.75">
      <c r="B26" s="30" t="s">
        <v>22</v>
      </c>
      <c r="C26" s="30"/>
      <c r="D26" s="30"/>
      <c r="E26" s="30"/>
      <c r="F26" s="30"/>
      <c r="G26" s="30"/>
      <c r="H26" s="30"/>
      <c r="I26" s="30"/>
      <c r="J26" s="30"/>
      <c r="K26" s="30"/>
    </row>
    <row r="29" spans="2:11" ht="25.5">
      <c r="B29" s="21" t="s">
        <v>20</v>
      </c>
      <c r="C29" s="22" t="s">
        <v>1</v>
      </c>
      <c r="D29" s="22" t="s">
        <v>2</v>
      </c>
      <c r="E29" s="22" t="s">
        <v>0</v>
      </c>
      <c r="F29" s="22" t="s">
        <v>3</v>
      </c>
      <c r="G29" s="22" t="s">
        <v>0</v>
      </c>
      <c r="H29" s="22" t="s">
        <v>4</v>
      </c>
      <c r="I29" s="22" t="s">
        <v>0</v>
      </c>
      <c r="J29" s="22" t="s">
        <v>5</v>
      </c>
      <c r="K29" s="20" t="s">
        <v>0</v>
      </c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11" ht="12.75">
      <c r="B31" s="1" t="s">
        <v>21</v>
      </c>
      <c r="C31" s="13">
        <f>SUM(C33:C45)</f>
        <v>215088</v>
      </c>
      <c r="D31" s="13">
        <f>SUM(D33:D45)</f>
        <v>159203</v>
      </c>
      <c r="E31" s="14">
        <f>D31/C31*100</f>
        <v>74.01761139626572</v>
      </c>
      <c r="F31" s="13">
        <f>SUM(F33:F45)</f>
        <v>38252</v>
      </c>
      <c r="G31" s="14">
        <f>F31/C31*100</f>
        <v>17.784348731681916</v>
      </c>
      <c r="H31" s="13">
        <f>SUM(H33:H45)</f>
        <v>17633</v>
      </c>
      <c r="I31" s="14">
        <f>H31/C31*100</f>
        <v>8.19803987205237</v>
      </c>
      <c r="J31" s="15">
        <f>F31+H31</f>
        <v>55885</v>
      </c>
      <c r="K31" s="14">
        <f>J31/C31*100</f>
        <v>25.982388603734286</v>
      </c>
    </row>
    <row r="32" spans="3:11" ht="12.75">
      <c r="C32" s="4"/>
      <c r="D32" s="4"/>
      <c r="E32" s="2"/>
      <c r="F32" s="4"/>
      <c r="G32" s="5"/>
      <c r="H32" s="4"/>
      <c r="I32" s="5"/>
      <c r="J32" s="7"/>
      <c r="K32" s="5"/>
    </row>
    <row r="33" spans="2:11" ht="12.75">
      <c r="B33" s="18" t="s">
        <v>7</v>
      </c>
      <c r="C33" s="18">
        <v>4298</v>
      </c>
      <c r="D33" s="18">
        <v>3037</v>
      </c>
      <c r="E33" s="5">
        <v>70.66</v>
      </c>
      <c r="F33" s="7">
        <v>882</v>
      </c>
      <c r="G33" s="5">
        <v>20.52</v>
      </c>
      <c r="H33" s="7">
        <v>379</v>
      </c>
      <c r="I33" s="5">
        <v>8.82</v>
      </c>
      <c r="J33" s="7">
        <f>F33+H33</f>
        <v>1261</v>
      </c>
      <c r="K33" s="5">
        <f aca="true" t="shared" si="2" ref="K33:K45">J33/C33*100</f>
        <v>29.339227547696606</v>
      </c>
    </row>
    <row r="34" spans="2:11" ht="12.75">
      <c r="B34" s="18" t="s">
        <v>8</v>
      </c>
      <c r="C34" s="18">
        <v>2911</v>
      </c>
      <c r="D34" s="18">
        <v>2186</v>
      </c>
      <c r="E34" s="5">
        <v>75.09</v>
      </c>
      <c r="F34" s="7">
        <v>552</v>
      </c>
      <c r="G34" s="5">
        <v>18.96</v>
      </c>
      <c r="H34" s="7">
        <v>173</v>
      </c>
      <c r="I34" s="5">
        <v>5.94</v>
      </c>
      <c r="J34" s="7">
        <f aca="true" t="shared" si="3" ref="J34:J45">F34+H34</f>
        <v>725</v>
      </c>
      <c r="K34" s="5">
        <f t="shared" si="2"/>
        <v>24.9055307454483</v>
      </c>
    </row>
    <row r="35" spans="2:11" ht="12.75">
      <c r="B35" s="18" t="s">
        <v>9</v>
      </c>
      <c r="C35" s="18">
        <v>9122</v>
      </c>
      <c r="D35" s="18">
        <v>6272</v>
      </c>
      <c r="E35" s="5">
        <v>68.76</v>
      </c>
      <c r="F35" s="7">
        <v>1795</v>
      </c>
      <c r="G35" s="5">
        <v>19.68</v>
      </c>
      <c r="H35" s="7">
        <v>1055</v>
      </c>
      <c r="I35" s="5">
        <v>11.57</v>
      </c>
      <c r="J35" s="7">
        <f t="shared" si="3"/>
        <v>2850</v>
      </c>
      <c r="K35" s="5">
        <f t="shared" si="2"/>
        <v>31.243148432361323</v>
      </c>
    </row>
    <row r="36" spans="2:11" ht="12.75">
      <c r="B36" s="18" t="s">
        <v>10</v>
      </c>
      <c r="C36" s="18">
        <v>7873</v>
      </c>
      <c r="D36" s="18">
        <v>5353</v>
      </c>
      <c r="E36" s="5">
        <v>67.99</v>
      </c>
      <c r="F36" s="7">
        <v>1695</v>
      </c>
      <c r="G36" s="5">
        <v>21.53</v>
      </c>
      <c r="H36" s="7">
        <v>825</v>
      </c>
      <c r="I36" s="5">
        <v>10.48</v>
      </c>
      <c r="J36" s="7">
        <f t="shared" si="3"/>
        <v>2520</v>
      </c>
      <c r="K36" s="5">
        <f t="shared" si="2"/>
        <v>32.00812904864728</v>
      </c>
    </row>
    <row r="37" spans="2:11" ht="12.75">
      <c r="B37" s="18" t="s">
        <v>11</v>
      </c>
      <c r="C37" s="18">
        <v>8352</v>
      </c>
      <c r="D37" s="18">
        <v>5882</v>
      </c>
      <c r="E37" s="5">
        <v>70.43</v>
      </c>
      <c r="F37" s="7">
        <v>1645</v>
      </c>
      <c r="G37" s="5">
        <v>19.7</v>
      </c>
      <c r="H37" s="7">
        <v>825</v>
      </c>
      <c r="I37" s="5">
        <v>9.88</v>
      </c>
      <c r="J37" s="7">
        <f t="shared" si="3"/>
        <v>2470</v>
      </c>
      <c r="K37" s="5">
        <f t="shared" si="2"/>
        <v>29.573754789272034</v>
      </c>
    </row>
    <row r="38" spans="2:11" ht="12.75">
      <c r="B38" s="18" t="s">
        <v>12</v>
      </c>
      <c r="C38" s="18">
        <v>15321</v>
      </c>
      <c r="D38" s="18">
        <v>11285</v>
      </c>
      <c r="E38" s="5">
        <v>73.66</v>
      </c>
      <c r="F38" s="7">
        <v>2854</v>
      </c>
      <c r="G38" s="5">
        <v>18.63</v>
      </c>
      <c r="H38" s="7">
        <v>1182</v>
      </c>
      <c r="I38" s="5">
        <v>7.71</v>
      </c>
      <c r="J38" s="7">
        <f t="shared" si="3"/>
        <v>4036</v>
      </c>
      <c r="K38" s="5">
        <f t="shared" si="2"/>
        <v>26.342928007310228</v>
      </c>
    </row>
    <row r="39" spans="2:11" ht="12.75">
      <c r="B39" s="18" t="s">
        <v>13</v>
      </c>
      <c r="C39" s="18">
        <v>10487</v>
      </c>
      <c r="D39" s="18">
        <v>6996</v>
      </c>
      <c r="E39" s="5">
        <v>66.71</v>
      </c>
      <c r="F39" s="7">
        <v>2358</v>
      </c>
      <c r="G39" s="5">
        <v>22.48</v>
      </c>
      <c r="H39" s="7">
        <v>1133</v>
      </c>
      <c r="I39" s="5">
        <v>10.8</v>
      </c>
      <c r="J39" s="7">
        <f t="shared" si="3"/>
        <v>3491</v>
      </c>
      <c r="K39" s="5">
        <f t="shared" si="2"/>
        <v>33.28883379422142</v>
      </c>
    </row>
    <row r="40" spans="2:11" ht="12.75">
      <c r="B40" s="18" t="s">
        <v>14</v>
      </c>
      <c r="C40" s="18">
        <v>129859</v>
      </c>
      <c r="D40" s="18">
        <v>100054</v>
      </c>
      <c r="E40" s="5">
        <v>77.05</v>
      </c>
      <c r="F40" s="7">
        <v>20706</v>
      </c>
      <c r="G40" s="5">
        <v>15.94</v>
      </c>
      <c r="H40" s="7">
        <v>9099</v>
      </c>
      <c r="I40" s="5">
        <v>7.01</v>
      </c>
      <c r="J40" s="7">
        <f t="shared" si="3"/>
        <v>29805</v>
      </c>
      <c r="K40" s="5">
        <f t="shared" si="2"/>
        <v>22.95181697071439</v>
      </c>
    </row>
    <row r="41" spans="2:11" ht="12.75">
      <c r="B41" s="18" t="s">
        <v>15</v>
      </c>
      <c r="C41" s="18">
        <v>10606</v>
      </c>
      <c r="D41" s="18">
        <v>7184</v>
      </c>
      <c r="E41" s="5">
        <v>67.74</v>
      </c>
      <c r="F41" s="7">
        <v>2391</v>
      </c>
      <c r="G41" s="5">
        <v>22.54</v>
      </c>
      <c r="H41" s="7">
        <v>1031</v>
      </c>
      <c r="I41" s="5">
        <v>9.72</v>
      </c>
      <c r="J41" s="7">
        <f t="shared" si="3"/>
        <v>3422</v>
      </c>
      <c r="K41" s="5">
        <f t="shared" si="2"/>
        <v>32.26475579860456</v>
      </c>
    </row>
    <row r="42" spans="2:11" ht="12.75">
      <c r="B42" s="18" t="s">
        <v>16</v>
      </c>
      <c r="C42" s="18">
        <v>6415</v>
      </c>
      <c r="D42" s="18">
        <v>4441</v>
      </c>
      <c r="E42" s="5">
        <v>69.23</v>
      </c>
      <c r="F42" s="7">
        <v>1382</v>
      </c>
      <c r="G42" s="5">
        <v>21.54</v>
      </c>
      <c r="H42" s="7">
        <v>592</v>
      </c>
      <c r="I42" s="5">
        <v>9.23</v>
      </c>
      <c r="J42" s="7">
        <f t="shared" si="3"/>
        <v>1974</v>
      </c>
      <c r="K42" s="5">
        <f t="shared" si="2"/>
        <v>30.771628994544038</v>
      </c>
    </row>
    <row r="43" spans="2:11" ht="12.75">
      <c r="B43" s="18" t="s">
        <v>17</v>
      </c>
      <c r="C43" s="18">
        <v>2564</v>
      </c>
      <c r="D43" s="18">
        <v>1879</v>
      </c>
      <c r="E43" s="5">
        <v>73.28</v>
      </c>
      <c r="F43" s="7">
        <v>471</v>
      </c>
      <c r="G43" s="5">
        <v>18.37</v>
      </c>
      <c r="H43" s="7">
        <v>214</v>
      </c>
      <c r="I43" s="5">
        <v>8.35</v>
      </c>
      <c r="J43" s="7">
        <f t="shared" si="3"/>
        <v>685</v>
      </c>
      <c r="K43" s="5">
        <f t="shared" si="2"/>
        <v>26.71606864274571</v>
      </c>
    </row>
    <row r="44" spans="2:11" ht="12.75">
      <c r="B44" s="18" t="s">
        <v>18</v>
      </c>
      <c r="C44" s="18">
        <v>5050</v>
      </c>
      <c r="D44" s="18">
        <v>3072</v>
      </c>
      <c r="E44" s="5">
        <v>60.83</v>
      </c>
      <c r="F44" s="7">
        <v>1079</v>
      </c>
      <c r="G44" s="5">
        <v>21.37</v>
      </c>
      <c r="H44" s="7">
        <v>899</v>
      </c>
      <c r="I44" s="5">
        <v>17.8</v>
      </c>
      <c r="J44" s="7">
        <f t="shared" si="3"/>
        <v>1978</v>
      </c>
      <c r="K44" s="5">
        <f t="shared" si="2"/>
        <v>39.16831683168317</v>
      </c>
    </row>
    <row r="45" spans="2:11" ht="12.75">
      <c r="B45" s="23" t="s">
        <v>19</v>
      </c>
      <c r="C45" s="23">
        <v>2230</v>
      </c>
      <c r="D45" s="23">
        <v>1562</v>
      </c>
      <c r="E45" s="24">
        <v>70.04</v>
      </c>
      <c r="F45" s="23">
        <v>442</v>
      </c>
      <c r="G45" s="24">
        <v>19.82</v>
      </c>
      <c r="H45" s="23">
        <v>226</v>
      </c>
      <c r="I45" s="24">
        <v>10.13</v>
      </c>
      <c r="J45" s="23">
        <f t="shared" si="3"/>
        <v>668</v>
      </c>
      <c r="K45" s="24">
        <f t="shared" si="2"/>
        <v>29.955156950672645</v>
      </c>
    </row>
    <row r="46" spans="2:3" ht="12.75">
      <c r="B46" s="6" t="s">
        <v>6</v>
      </c>
      <c r="C46" s="6"/>
    </row>
    <row r="47" spans="2:3" ht="12.75">
      <c r="B47" s="6" t="s">
        <v>24</v>
      </c>
      <c r="C47" s="6"/>
    </row>
  </sheetData>
  <sheetProtection/>
  <mergeCells count="2">
    <mergeCell ref="B2:K2"/>
    <mergeCell ref="B26:K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2013-01-21T23:59:07Z</cp:lastPrinted>
  <dcterms:created xsi:type="dcterms:W3CDTF">2013-01-16T12:37:00Z</dcterms:created>
  <dcterms:modified xsi:type="dcterms:W3CDTF">2013-01-23T18:45:00Z</dcterms:modified>
  <cp:category/>
  <cp:version/>
  <cp:contentType/>
  <cp:contentStatus/>
</cp:coreProperties>
</file>