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Extremos'!$B$2:$K$49</definedName>
  </definedNames>
  <calcPr fullCalcOnLoad="1"/>
</workbook>
</file>

<file path=xl/sharedStrings.xml><?xml version="1.0" encoding="utf-8"?>
<sst xmlns="http://schemas.openxmlformats.org/spreadsheetml/2006/main" count="56" uniqueCount="27">
  <si>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</si>
  <si>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</si>
  <si>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</si>
  <si>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</si>
  <si>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</si>
  <si>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</si>
  <si>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</si>
  <si>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AGUA BLANCA</t>
  </si>
  <si>
    <t>ARAURE</t>
  </si>
  <si>
    <t>ESTELLER</t>
  </si>
  <si>
    <t>GUANARE</t>
  </si>
  <si>
    <t>GUANARITO</t>
  </si>
  <si>
    <t>MONSEÑOR JOSÉ VICENTE DE UNDA</t>
  </si>
  <si>
    <t>OSPINO</t>
  </si>
  <si>
    <t>PÁEZ</t>
  </si>
  <si>
    <t>PAPELÓN</t>
  </si>
  <si>
    <t>SAN GENARO DE BOCONOITO</t>
  </si>
  <si>
    <t>SAN RAFAEL DE ONOTO</t>
  </si>
  <si>
    <t>SANTA ROSALÍA</t>
  </si>
  <si>
    <t>SUCRE</t>
  </si>
  <si>
    <t>TURÉN</t>
  </si>
  <si>
    <t>TOTAL</t>
  </si>
  <si>
    <t>MUNICIPIO</t>
  </si>
  <si>
    <t>ESTADO PORTUGUESA. HOGARES POBRES Y NO POBRES, SEGÚN MUNICIPIOS, CENSO 2011</t>
  </si>
  <si>
    <t>ESTADO PORTUGUESA. HOGARES POBRES Y NO POBRES, SEGÚN MUNICIPIOS, CENSO 2001</t>
  </si>
  <si>
    <r>
      <rPr>
        <b/>
        <sz val="10"/>
        <color indexed="8"/>
        <rFont val="Optima"/>
        <family val="0"/>
      </rP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</si>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</sst>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164" fontId="39" fillId="0" borderId="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39" fillId="0" borderId="0" xfId="46" applyNumberFormat="1" applyFont="1" applyAlignment="1">
      <alignment/>
    </xf>
    <xf numFmtId="164" fontId="39" fillId="0" borderId="0" xfId="46" applyNumberFormat="1" applyFont="1" applyAlignment="1">
      <alignment/>
    </xf>
    <xf numFmtId="0" fontId="38" fillId="0" borderId="0" xfId="0" applyFont="1" applyAlignment="1">
      <alignment/>
    </xf>
    <xf numFmtId="165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8" fillId="0" borderId="0" xfId="0" applyNumberFormat="1" applyFont="1" applyAlignment="1">
      <alignment/>
    </xf>
    <xf numFmtId="165" fontId="38" fillId="0" borderId="0" xfId="46" applyNumberFormat="1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165" fontId="38" fillId="0" borderId="0" xfId="0" applyNumberFormat="1" applyFont="1" applyAlignment="1">
      <alignment/>
    </xf>
    <xf numFmtId="167" fontId="39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7" fontId="39" fillId="0" borderId="0" xfId="0" applyNumberFormat="1" applyFont="1" applyAlignment="1">
      <alignment/>
    </xf>
    <xf numFmtId="166" fontId="39" fillId="0" borderId="0" xfId="0" applyNumberFormat="1" applyFont="1" applyBorder="1" applyAlignment="1">
      <alignment/>
    </xf>
    <xf numFmtId="165" fontId="39" fillId="0" borderId="0" xfId="46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6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165" fontId="39" fillId="0" borderId="10" xfId="46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/>
    </xf>
    <xf numFmtId="164" fontId="39" fillId="0" borderId="1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3" width="12.8515625" style="3" customWidth="1"/>
    <col min="4" max="4" width="14.28125" style="3" customWidth="1"/>
    <col min="5" max="11" width="12.8515625" style="3" customWidth="1"/>
    <col min="12" max="16384" width="11.421875" style="3" customWidth="1"/>
  </cols>
  <sheetData>
    <row r="2" spans="2:11" ht="12.75">
      <c r="B2" s="30" t="s">
        <v>24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12.7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ht="25.5">
      <c r="B5" s="22" t="s">
        <v>22</v>
      </c>
      <c r="C5" s="23" t="s">
        <v>1</v>
      </c>
      <c r="D5" s="23" t="s">
        <v>2</v>
      </c>
      <c r="E5" s="23" t="s">
        <v>0</v>
      </c>
      <c r="F5" s="23" t="s">
        <v>3</v>
      </c>
      <c r="G5" s="23" t="s">
        <v>0</v>
      </c>
      <c r="H5" s="23" t="s">
        <v>4</v>
      </c>
      <c r="I5" s="23" t="s">
        <v>0</v>
      </c>
      <c r="J5" s="23" t="s">
        <v>5</v>
      </c>
      <c r="K5" s="21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21</v>
      </c>
      <c r="C7" s="9">
        <f>SUM(C9:C22)</f>
        <v>160983</v>
      </c>
      <c r="D7" s="9">
        <f>SUM(D9:D22)</f>
        <v>91832</v>
      </c>
      <c r="E7" s="15">
        <f>D7/C7*100</f>
        <v>57.0445326525161</v>
      </c>
      <c r="F7" s="9">
        <f>SUM(F9:F22)</f>
        <v>41028</v>
      </c>
      <c r="G7" s="15">
        <f>F7/C7*100</f>
        <v>25.485920873632615</v>
      </c>
      <c r="H7" s="9">
        <f>SUM(H9:H22)</f>
        <v>28123</v>
      </c>
      <c r="I7" s="15">
        <f>H7/C7*100</f>
        <v>17.469546473851278</v>
      </c>
      <c r="J7" s="10">
        <f>SUM(J9:J22)</f>
        <v>69151</v>
      </c>
      <c r="K7" s="12">
        <f>J7/C7*100</f>
        <v>42.955467347483896</v>
      </c>
    </row>
    <row r="8" spans="5:11" ht="9.75" customHeight="1">
      <c r="E8" s="16"/>
      <c r="G8" s="16"/>
      <c r="I8" s="16"/>
      <c r="K8" s="2"/>
    </row>
    <row r="9" spans="2:11" ht="15">
      <c r="B9" s="19" t="s">
        <v>7</v>
      </c>
      <c r="C9" s="17">
        <v>3824</v>
      </c>
      <c r="D9" s="17">
        <v>2440</v>
      </c>
      <c r="E9" s="14">
        <v>63.81</v>
      </c>
      <c r="F9" s="17">
        <v>960</v>
      </c>
      <c r="G9" s="14">
        <v>25.1</v>
      </c>
      <c r="H9" s="17">
        <v>424</v>
      </c>
      <c r="I9" s="14">
        <v>11.09</v>
      </c>
      <c r="J9" s="8">
        <f>F9+H9</f>
        <v>1384</v>
      </c>
      <c r="K9" s="14">
        <f>J9/C9*100</f>
        <v>36.19246861924686</v>
      </c>
    </row>
    <row r="10" spans="2:11" ht="15">
      <c r="B10" s="19" t="s">
        <v>8</v>
      </c>
      <c r="C10" s="17">
        <v>25303</v>
      </c>
      <c r="D10" s="17">
        <v>14195</v>
      </c>
      <c r="E10" s="14">
        <v>56.1</v>
      </c>
      <c r="F10" s="17">
        <v>7447</v>
      </c>
      <c r="G10" s="14">
        <v>29.43</v>
      </c>
      <c r="H10" s="17">
        <v>3661</v>
      </c>
      <c r="I10" s="14">
        <v>14.47</v>
      </c>
      <c r="J10" s="8">
        <f>F10+H10</f>
        <v>11108</v>
      </c>
      <c r="K10" s="14">
        <f aca="true" t="shared" si="0" ref="K10:K22">J10/C10*100</f>
        <v>43.89993281429079</v>
      </c>
    </row>
    <row r="11" spans="2:11" ht="15">
      <c r="B11" s="19" t="s">
        <v>9</v>
      </c>
      <c r="C11" s="17">
        <v>8218</v>
      </c>
      <c r="D11" s="17">
        <v>4361</v>
      </c>
      <c r="E11" s="14">
        <v>53.07</v>
      </c>
      <c r="F11" s="17">
        <v>2208</v>
      </c>
      <c r="G11" s="14">
        <v>26.87</v>
      </c>
      <c r="H11" s="17">
        <v>1649</v>
      </c>
      <c r="I11" s="14">
        <v>20.07</v>
      </c>
      <c r="J11" s="8">
        <f>F11+H11</f>
        <v>3857</v>
      </c>
      <c r="K11" s="14">
        <f t="shared" si="0"/>
        <v>46.9335604770017</v>
      </c>
    </row>
    <row r="12" spans="2:11" ht="15">
      <c r="B12" s="19" t="s">
        <v>10</v>
      </c>
      <c r="C12" s="17">
        <v>35430</v>
      </c>
      <c r="D12" s="17">
        <v>20517</v>
      </c>
      <c r="E12" s="14">
        <v>57.91</v>
      </c>
      <c r="F12" s="17">
        <v>8863</v>
      </c>
      <c r="G12" s="14">
        <v>25.02</v>
      </c>
      <c r="H12" s="17">
        <v>6050</v>
      </c>
      <c r="I12" s="14">
        <v>17.08</v>
      </c>
      <c r="J12" s="8">
        <f>F12+H12</f>
        <v>14913</v>
      </c>
      <c r="K12" s="14">
        <f t="shared" si="0"/>
        <v>42.091447925486875</v>
      </c>
    </row>
    <row r="13" spans="2:11" ht="15">
      <c r="B13" s="19" t="s">
        <v>11</v>
      </c>
      <c r="C13" s="17">
        <v>6701</v>
      </c>
      <c r="D13" s="17">
        <v>2498</v>
      </c>
      <c r="E13" s="14">
        <v>37.28</v>
      </c>
      <c r="F13" s="17">
        <v>1443</v>
      </c>
      <c r="G13" s="14">
        <v>21.53</v>
      </c>
      <c r="H13" s="17">
        <v>2760</v>
      </c>
      <c r="I13" s="14">
        <v>41.19</v>
      </c>
      <c r="J13" s="8">
        <f>F13+H13</f>
        <v>4203</v>
      </c>
      <c r="K13" s="14">
        <f t="shared" si="0"/>
        <v>62.721981793762126</v>
      </c>
    </row>
    <row r="14" spans="2:11" ht="15">
      <c r="B14" s="19" t="s">
        <v>12</v>
      </c>
      <c r="C14" s="17">
        <v>4617</v>
      </c>
      <c r="D14" s="17">
        <v>1665</v>
      </c>
      <c r="E14" s="14">
        <v>36.06</v>
      </c>
      <c r="F14" s="17">
        <v>1672</v>
      </c>
      <c r="G14" s="14">
        <v>36.21</v>
      </c>
      <c r="H14" s="17">
        <v>1280</v>
      </c>
      <c r="I14" s="14">
        <v>27.72</v>
      </c>
      <c r="J14" s="8">
        <f>F14+H14</f>
        <v>2952</v>
      </c>
      <c r="K14" s="14">
        <f>J14/C14*100</f>
        <v>63.93762183235867</v>
      </c>
    </row>
    <row r="15" spans="2:11" ht="15">
      <c r="B15" s="19" t="s">
        <v>13</v>
      </c>
      <c r="C15" s="17">
        <v>8285</v>
      </c>
      <c r="D15" s="17">
        <v>3317</v>
      </c>
      <c r="E15" s="14">
        <v>40.04</v>
      </c>
      <c r="F15" s="17">
        <v>2227</v>
      </c>
      <c r="G15" s="14">
        <v>26.88</v>
      </c>
      <c r="H15" s="17">
        <v>2741</v>
      </c>
      <c r="I15" s="14">
        <v>33.08</v>
      </c>
      <c r="J15" s="8">
        <f>F15+H15</f>
        <v>4968</v>
      </c>
      <c r="K15" s="14">
        <f t="shared" si="0"/>
        <v>59.96378998189499</v>
      </c>
    </row>
    <row r="16" spans="2:11" ht="15">
      <c r="B16" s="19" t="s">
        <v>14</v>
      </c>
      <c r="C16" s="17">
        <v>34692</v>
      </c>
      <c r="D16" s="17">
        <v>24345</v>
      </c>
      <c r="E16" s="14">
        <v>70.17</v>
      </c>
      <c r="F16" s="17">
        <v>7545</v>
      </c>
      <c r="G16" s="14">
        <v>21.75</v>
      </c>
      <c r="H16" s="17">
        <v>2802</v>
      </c>
      <c r="I16" s="14">
        <v>8.08</v>
      </c>
      <c r="J16" s="8">
        <f aca="true" t="shared" si="1" ref="J16:J22">F16+H16</f>
        <v>10347</v>
      </c>
      <c r="K16" s="14">
        <f t="shared" si="0"/>
        <v>29.825319958491868</v>
      </c>
    </row>
    <row r="17" spans="2:11" ht="15">
      <c r="B17" s="19" t="s">
        <v>15</v>
      </c>
      <c r="C17" s="17">
        <v>2916</v>
      </c>
      <c r="D17" s="17">
        <v>1081</v>
      </c>
      <c r="E17" s="14">
        <v>37.07</v>
      </c>
      <c r="F17" s="17">
        <v>739</v>
      </c>
      <c r="G17" s="14">
        <v>25.34</v>
      </c>
      <c r="H17" s="17">
        <v>1096</v>
      </c>
      <c r="I17" s="14">
        <v>37.59</v>
      </c>
      <c r="J17" s="8">
        <f t="shared" si="1"/>
        <v>1835</v>
      </c>
      <c r="K17" s="14">
        <f t="shared" si="0"/>
        <v>62.928669410150896</v>
      </c>
    </row>
    <row r="18" spans="2:11" ht="15">
      <c r="B18" s="19" t="s">
        <v>16</v>
      </c>
      <c r="C18" s="17">
        <v>4215</v>
      </c>
      <c r="D18" s="17">
        <v>2077</v>
      </c>
      <c r="E18" s="14">
        <v>49.28</v>
      </c>
      <c r="F18" s="17">
        <v>1087</v>
      </c>
      <c r="G18" s="14">
        <v>25.79</v>
      </c>
      <c r="H18" s="17">
        <v>1051</v>
      </c>
      <c r="I18" s="14">
        <v>24.93</v>
      </c>
      <c r="J18" s="8">
        <f t="shared" si="1"/>
        <v>2138</v>
      </c>
      <c r="K18" s="14">
        <f t="shared" si="0"/>
        <v>50.723606168446025</v>
      </c>
    </row>
    <row r="19" spans="2:11" ht="15">
      <c r="B19" s="19" t="s">
        <v>17</v>
      </c>
      <c r="C19" s="17">
        <v>3277</v>
      </c>
      <c r="D19" s="17">
        <v>2041</v>
      </c>
      <c r="E19" s="14">
        <v>62.28</v>
      </c>
      <c r="F19" s="17">
        <v>755</v>
      </c>
      <c r="G19" s="14">
        <v>23.04</v>
      </c>
      <c r="H19" s="17">
        <v>481</v>
      </c>
      <c r="I19" s="14">
        <v>14.68</v>
      </c>
      <c r="J19" s="8">
        <f t="shared" si="1"/>
        <v>1236</v>
      </c>
      <c r="K19" s="14">
        <f t="shared" si="0"/>
        <v>37.717424473603906</v>
      </c>
    </row>
    <row r="20" spans="2:11" ht="15">
      <c r="B20" s="19" t="s">
        <v>18</v>
      </c>
      <c r="C20" s="17">
        <v>3231</v>
      </c>
      <c r="D20" s="17">
        <v>1874</v>
      </c>
      <c r="E20" s="14">
        <v>58</v>
      </c>
      <c r="F20" s="17">
        <v>798</v>
      </c>
      <c r="G20" s="14">
        <v>24.7</v>
      </c>
      <c r="H20" s="17">
        <v>559</v>
      </c>
      <c r="I20" s="14">
        <v>17.3</v>
      </c>
      <c r="J20" s="8">
        <f t="shared" si="1"/>
        <v>1357</v>
      </c>
      <c r="K20" s="14">
        <f t="shared" si="0"/>
        <v>41.999380996595484</v>
      </c>
    </row>
    <row r="21" spans="2:11" ht="15">
      <c r="B21" s="19" t="s">
        <v>19</v>
      </c>
      <c r="C21" s="17">
        <v>8219</v>
      </c>
      <c r="D21" s="17">
        <v>4334</v>
      </c>
      <c r="E21" s="14">
        <v>52.73</v>
      </c>
      <c r="F21" s="17">
        <v>2237</v>
      </c>
      <c r="G21" s="14">
        <v>27.22</v>
      </c>
      <c r="H21" s="17">
        <v>1648</v>
      </c>
      <c r="I21" s="14">
        <v>20.05</v>
      </c>
      <c r="J21" s="8">
        <f t="shared" si="1"/>
        <v>3885</v>
      </c>
      <c r="K21" s="14">
        <f t="shared" si="0"/>
        <v>47.26852415135661</v>
      </c>
    </row>
    <row r="22" spans="2:11" ht="15">
      <c r="B22" s="24" t="s">
        <v>20</v>
      </c>
      <c r="C22" s="25">
        <v>12055</v>
      </c>
      <c r="D22" s="25">
        <v>7087</v>
      </c>
      <c r="E22" s="26">
        <v>58.79</v>
      </c>
      <c r="F22" s="25">
        <v>3047</v>
      </c>
      <c r="G22" s="26">
        <v>25.28</v>
      </c>
      <c r="H22" s="25">
        <v>1921</v>
      </c>
      <c r="I22" s="26">
        <v>15.94</v>
      </c>
      <c r="J22" s="25">
        <f t="shared" si="1"/>
        <v>4968</v>
      </c>
      <c r="K22" s="26">
        <f t="shared" si="0"/>
        <v>41.21111571961841</v>
      </c>
    </row>
    <row r="23" spans="2:11" ht="15" customHeight="1">
      <c r="B23" s="31" t="s">
        <v>6</v>
      </c>
      <c r="C23" s="31"/>
      <c r="D23" s="31"/>
      <c r="E23" s="31"/>
      <c r="F23" s="31"/>
      <c r="G23" s="31"/>
      <c r="H23" s="31"/>
      <c r="I23" s="31"/>
      <c r="J23" s="31"/>
      <c r="K23" s="31"/>
    </row>
    <row r="24" ht="12.75">
      <c r="B24" s="3" t="s">
        <v>25</v>
      </c>
    </row>
    <row r="27" spans="2:11" ht="12.75">
      <c r="B27" s="30" t="s">
        <v>23</v>
      </c>
      <c r="C27" s="30"/>
      <c r="D27" s="30"/>
      <c r="E27" s="30"/>
      <c r="F27" s="30"/>
      <c r="G27" s="30"/>
      <c r="H27" s="30"/>
      <c r="I27" s="30"/>
      <c r="J27" s="30"/>
      <c r="K27" s="30"/>
    </row>
    <row r="30" spans="2:11" ht="25.5">
      <c r="B30" s="22" t="s">
        <v>22</v>
      </c>
      <c r="C30" s="23" t="s">
        <v>1</v>
      </c>
      <c r="D30" s="23" t="s">
        <v>2</v>
      </c>
      <c r="E30" s="23" t="s">
        <v>0</v>
      </c>
      <c r="F30" s="23" t="s">
        <v>3</v>
      </c>
      <c r="G30" s="23" t="s">
        <v>0</v>
      </c>
      <c r="H30" s="23" t="s">
        <v>4</v>
      </c>
      <c r="I30" s="23" t="s">
        <v>0</v>
      </c>
      <c r="J30" s="23" t="s">
        <v>5</v>
      </c>
      <c r="K30" s="21" t="s">
        <v>0</v>
      </c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11" ht="12.75">
      <c r="B32" s="1" t="s">
        <v>21</v>
      </c>
      <c r="C32" s="11">
        <f>SUM(C34:C47)</f>
        <v>222556</v>
      </c>
      <c r="D32" s="11">
        <f>SUM(D34:D47)</f>
        <v>158799</v>
      </c>
      <c r="E32" s="12">
        <f>D32/C32*100</f>
        <v>71.35237872715182</v>
      </c>
      <c r="F32" s="11">
        <f>SUM(F34:F47)</f>
        <v>42184</v>
      </c>
      <c r="G32" s="12">
        <f>F32/C32*100</f>
        <v>18.95433059544564</v>
      </c>
      <c r="H32" s="11">
        <f>SUM(H34:H47)</f>
        <v>21573</v>
      </c>
      <c r="I32" s="12">
        <f>H32/C32*100</f>
        <v>9.69329067740254</v>
      </c>
      <c r="J32" s="13">
        <f>F32+H32</f>
        <v>63757</v>
      </c>
      <c r="K32" s="12">
        <f>J32/C32*100</f>
        <v>28.647621272848184</v>
      </c>
    </row>
    <row r="33" spans="3:11" ht="12.75">
      <c r="C33" s="4"/>
      <c r="D33" s="4"/>
      <c r="E33" s="12"/>
      <c r="F33" s="4"/>
      <c r="G33" s="5"/>
      <c r="H33" s="4"/>
      <c r="I33" s="5"/>
      <c r="J33" s="7"/>
      <c r="K33" s="5"/>
    </row>
    <row r="34" spans="2:11" ht="15">
      <c r="B34" s="19" t="s">
        <v>7</v>
      </c>
      <c r="C34" s="18">
        <v>5184</v>
      </c>
      <c r="D34" s="18">
        <v>3832</v>
      </c>
      <c r="E34" s="2">
        <v>73.92</v>
      </c>
      <c r="F34" s="18">
        <v>991</v>
      </c>
      <c r="G34" s="2">
        <v>19.12</v>
      </c>
      <c r="H34" s="18">
        <v>361</v>
      </c>
      <c r="I34" s="2">
        <v>6.96</v>
      </c>
      <c r="J34" s="7">
        <f>F34+H34</f>
        <v>1352</v>
      </c>
      <c r="K34" s="2">
        <f aca="true" t="shared" si="2" ref="K34:K47">J34/C34*100</f>
        <v>26.080246913580247</v>
      </c>
    </row>
    <row r="35" spans="2:11" ht="15">
      <c r="B35" s="19" t="s">
        <v>8</v>
      </c>
      <c r="C35" s="18">
        <v>38833</v>
      </c>
      <c r="D35" s="18">
        <v>31215</v>
      </c>
      <c r="E35" s="2">
        <v>80.38</v>
      </c>
      <c r="F35" s="18">
        <v>4654</v>
      </c>
      <c r="G35" s="2">
        <v>11.98</v>
      </c>
      <c r="H35" s="18">
        <v>2964</v>
      </c>
      <c r="I35" s="2">
        <v>7.63</v>
      </c>
      <c r="J35" s="7">
        <f aca="true" t="shared" si="3" ref="J35:J47">F35+H35</f>
        <v>7618</v>
      </c>
      <c r="K35" s="2">
        <f t="shared" si="2"/>
        <v>19.617335771122498</v>
      </c>
    </row>
    <row r="36" spans="2:11" ht="15">
      <c r="B36" s="19" t="s">
        <v>9</v>
      </c>
      <c r="C36" s="18">
        <v>10673</v>
      </c>
      <c r="D36" s="18">
        <v>6895</v>
      </c>
      <c r="E36" s="2">
        <v>64.6</v>
      </c>
      <c r="F36" s="18">
        <v>2459</v>
      </c>
      <c r="G36" s="2">
        <v>23.04</v>
      </c>
      <c r="H36" s="18">
        <v>1319</v>
      </c>
      <c r="I36" s="2">
        <v>12.36</v>
      </c>
      <c r="J36" s="7">
        <f t="shared" si="3"/>
        <v>3778</v>
      </c>
      <c r="K36" s="2">
        <f t="shared" si="2"/>
        <v>35.39773259627096</v>
      </c>
    </row>
    <row r="37" spans="2:11" ht="15">
      <c r="B37" s="19" t="s">
        <v>10</v>
      </c>
      <c r="C37" s="18">
        <v>50282</v>
      </c>
      <c r="D37" s="18">
        <v>35444</v>
      </c>
      <c r="E37" s="2">
        <v>70.49</v>
      </c>
      <c r="F37" s="18">
        <v>9644</v>
      </c>
      <c r="G37" s="2">
        <v>19.18</v>
      </c>
      <c r="H37" s="18">
        <v>5194</v>
      </c>
      <c r="I37" s="2">
        <v>10.33</v>
      </c>
      <c r="J37" s="7">
        <f t="shared" si="3"/>
        <v>14838</v>
      </c>
      <c r="K37" s="2">
        <f t="shared" si="2"/>
        <v>29.509566047492143</v>
      </c>
    </row>
    <row r="38" spans="2:11" ht="15">
      <c r="B38" s="19" t="s">
        <v>11</v>
      </c>
      <c r="C38" s="18">
        <v>9573</v>
      </c>
      <c r="D38" s="18">
        <v>4153</v>
      </c>
      <c r="E38" s="2">
        <v>43.38</v>
      </c>
      <c r="F38" s="18">
        <v>3553</v>
      </c>
      <c r="G38" s="2">
        <v>37.11</v>
      </c>
      <c r="H38" s="18">
        <v>1867</v>
      </c>
      <c r="I38" s="2">
        <v>19.5</v>
      </c>
      <c r="J38" s="7">
        <f t="shared" si="3"/>
        <v>5420</v>
      </c>
      <c r="K38" s="2">
        <f t="shared" si="2"/>
        <v>56.617570249660496</v>
      </c>
    </row>
    <row r="39" spans="2:11" ht="15">
      <c r="B39" s="19" t="s">
        <v>12</v>
      </c>
      <c r="C39" s="18">
        <v>5869</v>
      </c>
      <c r="D39" s="18">
        <v>3295</v>
      </c>
      <c r="E39" s="2">
        <v>56.14</v>
      </c>
      <c r="F39" s="18">
        <v>1613</v>
      </c>
      <c r="G39" s="2">
        <v>27.48</v>
      </c>
      <c r="H39" s="18">
        <v>961</v>
      </c>
      <c r="I39" s="2">
        <v>16.37</v>
      </c>
      <c r="J39" s="7">
        <f t="shared" si="3"/>
        <v>2574</v>
      </c>
      <c r="K39" s="2">
        <f t="shared" si="2"/>
        <v>43.85755665360368</v>
      </c>
    </row>
    <row r="40" spans="2:11" ht="15">
      <c r="B40" s="19" t="s">
        <v>13</v>
      </c>
      <c r="C40" s="18">
        <v>12295</v>
      </c>
      <c r="D40" s="18">
        <v>6351</v>
      </c>
      <c r="E40" s="2">
        <v>51.66</v>
      </c>
      <c r="F40" s="18">
        <v>3336</v>
      </c>
      <c r="G40" s="2">
        <v>27.13</v>
      </c>
      <c r="H40" s="18">
        <v>2608</v>
      </c>
      <c r="I40" s="2">
        <v>21.21</v>
      </c>
      <c r="J40" s="7">
        <f t="shared" si="3"/>
        <v>5944</v>
      </c>
      <c r="K40" s="2">
        <f t="shared" si="2"/>
        <v>48.34485563237088</v>
      </c>
    </row>
    <row r="41" spans="2:11" ht="15">
      <c r="B41" s="19" t="s">
        <v>14</v>
      </c>
      <c r="C41" s="18">
        <v>43981</v>
      </c>
      <c r="D41" s="18">
        <v>36207</v>
      </c>
      <c r="E41" s="2">
        <v>82.32</v>
      </c>
      <c r="F41" s="18">
        <v>6312</v>
      </c>
      <c r="G41" s="2">
        <v>14.35</v>
      </c>
      <c r="H41" s="18">
        <v>1462</v>
      </c>
      <c r="I41" s="2">
        <v>3.32</v>
      </c>
      <c r="J41" s="7">
        <f t="shared" si="3"/>
        <v>7774</v>
      </c>
      <c r="K41" s="2">
        <f t="shared" si="2"/>
        <v>17.67581455628567</v>
      </c>
    </row>
    <row r="42" spans="2:11" ht="15">
      <c r="B42" s="19" t="s">
        <v>15</v>
      </c>
      <c r="C42" s="18">
        <v>4200</v>
      </c>
      <c r="D42" s="18">
        <v>2413</v>
      </c>
      <c r="E42" s="2">
        <v>57.45</v>
      </c>
      <c r="F42" s="18">
        <v>1230</v>
      </c>
      <c r="G42" s="2">
        <v>29.29</v>
      </c>
      <c r="H42" s="18">
        <v>557</v>
      </c>
      <c r="I42" s="2">
        <v>13.26</v>
      </c>
      <c r="J42" s="7">
        <f t="shared" si="3"/>
        <v>1787</v>
      </c>
      <c r="K42" s="2">
        <f t="shared" si="2"/>
        <v>42.547619047619044</v>
      </c>
    </row>
    <row r="43" spans="2:11" ht="15">
      <c r="B43" s="19" t="s">
        <v>16</v>
      </c>
      <c r="C43" s="18">
        <v>6009</v>
      </c>
      <c r="D43" s="18">
        <v>3874</v>
      </c>
      <c r="E43" s="2">
        <v>64.47</v>
      </c>
      <c r="F43" s="18">
        <v>1394</v>
      </c>
      <c r="G43" s="2">
        <v>23.2</v>
      </c>
      <c r="H43" s="18">
        <v>741</v>
      </c>
      <c r="I43" s="2">
        <v>12.33</v>
      </c>
      <c r="J43" s="7">
        <f t="shared" si="3"/>
        <v>2135</v>
      </c>
      <c r="K43" s="2">
        <f t="shared" si="2"/>
        <v>35.53003827591946</v>
      </c>
    </row>
    <row r="44" spans="2:11" ht="15">
      <c r="B44" s="19" t="s">
        <v>17</v>
      </c>
      <c r="C44" s="18">
        <v>4533</v>
      </c>
      <c r="D44" s="18">
        <v>3257</v>
      </c>
      <c r="E44" s="2">
        <v>71.85</v>
      </c>
      <c r="F44" s="18">
        <v>832</v>
      </c>
      <c r="G44" s="2">
        <v>18.35</v>
      </c>
      <c r="H44" s="18">
        <v>444</v>
      </c>
      <c r="I44" s="2">
        <v>9.79</v>
      </c>
      <c r="J44" s="7">
        <f t="shared" si="3"/>
        <v>1276</v>
      </c>
      <c r="K44" s="2">
        <f t="shared" si="2"/>
        <v>28.149128612397973</v>
      </c>
    </row>
    <row r="45" spans="2:11" ht="15">
      <c r="B45" s="19" t="s">
        <v>18</v>
      </c>
      <c r="C45" s="18">
        <v>4308</v>
      </c>
      <c r="D45" s="18">
        <v>2921</v>
      </c>
      <c r="E45" s="2">
        <v>67.8</v>
      </c>
      <c r="F45" s="18">
        <v>887</v>
      </c>
      <c r="G45" s="2">
        <v>20.59</v>
      </c>
      <c r="H45" s="18">
        <v>500</v>
      </c>
      <c r="I45" s="2">
        <v>11.61</v>
      </c>
      <c r="J45" s="7">
        <f t="shared" si="3"/>
        <v>1387</v>
      </c>
      <c r="K45" s="2">
        <f t="shared" si="2"/>
        <v>32.195914577530175</v>
      </c>
    </row>
    <row r="46" spans="2:11" ht="15">
      <c r="B46" s="19" t="s">
        <v>19</v>
      </c>
      <c r="C46" s="18">
        <v>11279</v>
      </c>
      <c r="D46" s="18">
        <v>7563</v>
      </c>
      <c r="E46" s="2">
        <v>67.05</v>
      </c>
      <c r="F46" s="18">
        <v>2461</v>
      </c>
      <c r="G46" s="2">
        <v>21.82</v>
      </c>
      <c r="H46" s="18">
        <v>1255</v>
      </c>
      <c r="I46" s="2">
        <v>11.13</v>
      </c>
      <c r="J46" s="7">
        <f t="shared" si="3"/>
        <v>3716</v>
      </c>
      <c r="K46" s="2">
        <f t="shared" si="2"/>
        <v>32.94618317226705</v>
      </c>
    </row>
    <row r="47" spans="2:11" ht="15">
      <c r="B47" s="24" t="s">
        <v>20</v>
      </c>
      <c r="C47" s="27">
        <v>15537</v>
      </c>
      <c r="D47" s="27">
        <v>11379</v>
      </c>
      <c r="E47" s="29">
        <v>73.24</v>
      </c>
      <c r="F47" s="27">
        <v>2818</v>
      </c>
      <c r="G47" s="29">
        <v>18.14</v>
      </c>
      <c r="H47" s="27">
        <v>1340</v>
      </c>
      <c r="I47" s="29">
        <v>8.62</v>
      </c>
      <c r="J47" s="28">
        <f t="shared" si="3"/>
        <v>4158</v>
      </c>
      <c r="K47" s="29">
        <f t="shared" si="2"/>
        <v>26.76192315118749</v>
      </c>
    </row>
    <row r="48" spans="2:6" ht="12.75">
      <c r="B48" s="6" t="s">
        <v>6</v>
      </c>
      <c r="C48" s="6"/>
      <c r="D48" s="18"/>
      <c r="F48" s="7"/>
    </row>
    <row r="49" spans="2:3" ht="12.75">
      <c r="B49" s="6" t="s">
        <v>26</v>
      </c>
      <c r="C49" s="6"/>
    </row>
  </sheetData>
  <sheetProtection/>
  <mergeCells count="3">
    <mergeCell ref="B2:K2"/>
    <mergeCell ref="B23:K23"/>
    <mergeCell ref="B27:K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2013-01-22T00:02:42Z</cp:lastPrinted>
  <dcterms:created xsi:type="dcterms:W3CDTF">2013-01-16T12:37:00Z</dcterms:created>
  <dcterms:modified xsi:type="dcterms:W3CDTF">2013-01-23T18:44:50Z</dcterms:modified>
  <cp:category/>
  <cp:version/>
  <cp:contentType/>
  <cp:contentStatus/>
</cp:coreProperties>
</file>