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bres y Extremos" sheetId="1" r:id="rId1"/>
  </sheets>
  <definedNames>
    <definedName name="_xlnm.Print_Area" localSheetId="0">'Pobres y Extremos'!$B$42:$K$79</definedName>
  </definedNames>
  <calcPr fullCalcOnLoad="1"/>
</workbook>
</file>

<file path=xl/sharedStrings.xml><?xml version="1.0" encoding="utf-8"?>
<sst xmlns="http://schemas.openxmlformats.org/spreadsheetml/2006/main" count="86" uniqueCount="42">
  <si>
    <t>(%)</t>
  </si>
  <si>
    <t>TOTAL HOGARES</t>
  </si>
  <si>
    <t>NO POBRES</t>
  </si>
  <si>
    <t>POBRES NO EXTREMOS</t>
  </si>
  <si>
    <t>POBRES EXTREMOS</t>
  </si>
  <si>
    <t xml:space="preserve">POBRES 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</si>
  <si>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</si>
  <si>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SUCRE</t>
  </si>
  <si>
    <t>BOLÍVAR</t>
  </si>
  <si>
    <t>LIBERTADOR</t>
  </si>
  <si>
    <t>ANDRÉS BELLO</t>
  </si>
  <si>
    <t>ANTONIO RÓMULO ACOSTA</t>
  </si>
  <si>
    <t>AYACUCHO</t>
  </si>
  <si>
    <t>CÁRDENAS</t>
  </si>
  <si>
    <t>CÓRDOBA</t>
  </si>
  <si>
    <t>FERNÁNDEZ FEO</t>
  </si>
  <si>
    <t>FRANCISCO DE MIRANDA</t>
  </si>
  <si>
    <t>GARCÍA DE HEVIA</t>
  </si>
  <si>
    <t>GUÁSIMOS</t>
  </si>
  <si>
    <t>INDEPENDENCIA</t>
  </si>
  <si>
    <t>JÁUREGUI</t>
  </si>
  <si>
    <t>JOSÉ MARÍA VARGAS</t>
  </si>
  <si>
    <t>JUNÍN</t>
  </si>
  <si>
    <t>LIBERTAD</t>
  </si>
  <si>
    <t>LOBATERA</t>
  </si>
  <si>
    <t>MICHELENA</t>
  </si>
  <si>
    <t>PANAMERICANO</t>
  </si>
  <si>
    <t>PEDRO MARÍA UREÑA</t>
  </si>
  <si>
    <t>RAFAEL URDANETA</t>
  </si>
  <si>
    <t>SAMUEL DARÍO MALDONADO</t>
  </si>
  <si>
    <t>SAN CRISTÓBAL</t>
  </si>
  <si>
    <t>SEBORUCO</t>
  </si>
  <si>
    <t>SIMÓN RODRÍGUEZ</t>
  </si>
  <si>
    <t>TORBES</t>
  </si>
  <si>
    <t>URIBANTE</t>
  </si>
  <si>
    <t>SAN JUDAS TADEO</t>
  </si>
  <si>
    <t>TOTAL</t>
  </si>
  <si>
    <t>MUNICIPIO</t>
  </si>
  <si>
    <t>ESTADO TÁCHIRA. HOGARES POBRES Y NO POBRES, SEGÚN MUNICIPIOS, CENSO 2011</t>
  </si>
  <si>
    <t>ESTADO TÁCHIRA. HOGARES POBRES Y NO POBRES, SEGÚN MUNICIPIOS, CENSO 2001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</si>
  <si>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</si>
  <si>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r>
      <rPr>
        <b/>
        <sz val="10"/>
        <color indexed="8"/>
        <rFont val="Optima"/>
        <family val="0"/>
      </rPr>
      <t xml:space="preserve">FUENTE: </t>
    </r>
    <r>
      <rPr>
        <sz val="10"/>
        <color indexed="8"/>
        <rFont val="Optima"/>
        <family val="0"/>
      </rPr>
      <t>INSTITUTO NACIONAL DE ESTADÍSTICA, INE</t>
    </r>
  </si>
</sst>
</file>

<file path=xl/styles.xml><?xml version="1.0" encoding="utf-8"?>
<styleSheet xmlns="http://schemas.openxmlformats.org/spreadsheetml/2006/main">
  <numFmts count="1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#,###,###,###,##0"/>
    <numFmt numFmtId="167" formatCode="###,###,###,##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sz val="11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1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164" fontId="39" fillId="0" borderId="0" xfId="46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165" fontId="39" fillId="0" borderId="0" xfId="46" applyNumberFormat="1" applyFont="1" applyAlignment="1">
      <alignment/>
    </xf>
    <xf numFmtId="164" fontId="39" fillId="0" borderId="0" xfId="46" applyNumberFormat="1" applyFont="1" applyAlignment="1">
      <alignment/>
    </xf>
    <xf numFmtId="0" fontId="38" fillId="0" borderId="0" xfId="0" applyFont="1" applyAlignment="1">
      <alignment/>
    </xf>
    <xf numFmtId="165" fontId="39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6" fontId="38" fillId="0" borderId="0" xfId="0" applyNumberFormat="1" applyFont="1" applyBorder="1" applyAlignment="1">
      <alignment/>
    </xf>
    <xf numFmtId="166" fontId="38" fillId="0" borderId="0" xfId="0" applyNumberFormat="1" applyFont="1" applyAlignment="1">
      <alignment/>
    </xf>
    <xf numFmtId="165" fontId="38" fillId="0" borderId="0" xfId="46" applyNumberFormat="1" applyFont="1" applyBorder="1" applyAlignment="1">
      <alignment horizontal="center" vertical="center" wrapText="1"/>
    </xf>
    <xf numFmtId="164" fontId="38" fillId="0" borderId="0" xfId="46" applyNumberFormat="1" applyFont="1" applyBorder="1" applyAlignment="1">
      <alignment horizontal="center" vertical="center" wrapText="1"/>
    </xf>
    <xf numFmtId="165" fontId="38" fillId="0" borderId="0" xfId="0" applyNumberFormat="1" applyFont="1" applyAlignment="1">
      <alignment/>
    </xf>
    <xf numFmtId="167" fontId="39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167" fontId="39" fillId="0" borderId="0" xfId="0" applyNumberFormat="1" applyFont="1" applyAlignment="1">
      <alignment/>
    </xf>
    <xf numFmtId="165" fontId="39" fillId="0" borderId="0" xfId="46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166" fontId="39" fillId="0" borderId="10" xfId="0" applyNumberFormat="1" applyFont="1" applyBorder="1" applyAlignment="1">
      <alignment/>
    </xf>
    <xf numFmtId="167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164" fontId="39" fillId="0" borderId="10" xfId="46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3" customWidth="1"/>
    <col min="2" max="2" width="35.7109375" style="3" customWidth="1"/>
    <col min="3" max="3" width="12.8515625" style="3" customWidth="1"/>
    <col min="4" max="4" width="14.28125" style="3" customWidth="1"/>
    <col min="5" max="11" width="12.8515625" style="3" customWidth="1"/>
    <col min="12" max="16384" width="11.421875" style="3" customWidth="1"/>
  </cols>
  <sheetData>
    <row r="2" spans="2:11" ht="12.75">
      <c r="B2" s="28" t="s">
        <v>39</v>
      </c>
      <c r="C2" s="28"/>
      <c r="D2" s="28"/>
      <c r="E2" s="28"/>
      <c r="F2" s="28"/>
      <c r="G2" s="28"/>
      <c r="H2" s="28"/>
      <c r="I2" s="28"/>
      <c r="J2" s="28"/>
      <c r="K2" s="28"/>
    </row>
    <row r="4" spans="2:11" ht="12.75"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1" ht="25.5">
      <c r="B5" s="21" t="s">
        <v>37</v>
      </c>
      <c r="C5" s="22" t="s">
        <v>1</v>
      </c>
      <c r="D5" s="22" t="s">
        <v>2</v>
      </c>
      <c r="E5" s="22" t="s">
        <v>0</v>
      </c>
      <c r="F5" s="22" t="s">
        <v>3</v>
      </c>
      <c r="G5" s="22" t="s">
        <v>0</v>
      </c>
      <c r="H5" s="22" t="s">
        <v>4</v>
      </c>
      <c r="I5" s="22" t="s">
        <v>0</v>
      </c>
      <c r="J5" s="22" t="s">
        <v>5</v>
      </c>
      <c r="K5" s="20" t="s">
        <v>0</v>
      </c>
    </row>
    <row r="6" spans="2:11" ht="8.25" customHeigh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2.75">
      <c r="B7" s="1" t="s">
        <v>36</v>
      </c>
      <c r="C7" s="9">
        <f>SUM(C9:C37)</f>
        <v>233130</v>
      </c>
      <c r="D7" s="9">
        <f>SUM(D9:D37)</f>
        <v>176457</v>
      </c>
      <c r="E7" s="15">
        <f>D7/C7*100</f>
        <v>75.690387337537</v>
      </c>
      <c r="F7" s="9">
        <f>SUM(F9:F37)</f>
        <v>41743</v>
      </c>
      <c r="G7" s="15">
        <f>F7/C7*100</f>
        <v>17.905460472697637</v>
      </c>
      <c r="H7" s="9">
        <f>SUM(H9:H37)</f>
        <v>14930</v>
      </c>
      <c r="I7" s="15">
        <f>H7/C7*100</f>
        <v>6.404152189765366</v>
      </c>
      <c r="J7" s="10">
        <f>SUM(J9:J37)</f>
        <v>56673</v>
      </c>
      <c r="K7" s="12">
        <f>J7/C7*100</f>
        <v>24.309612662463003</v>
      </c>
    </row>
    <row r="8" spans="5:11" ht="9.75" customHeight="1">
      <c r="E8" s="16"/>
      <c r="G8" s="16"/>
      <c r="I8" s="16"/>
      <c r="K8" s="2"/>
    </row>
    <row r="9" spans="2:11" ht="15">
      <c r="B9" s="18" t="s">
        <v>10</v>
      </c>
      <c r="C9" s="8">
        <v>3997</v>
      </c>
      <c r="D9" s="8">
        <v>3264</v>
      </c>
      <c r="E9" s="14">
        <v>81.66</v>
      </c>
      <c r="F9" s="8">
        <v>620</v>
      </c>
      <c r="G9" s="14">
        <v>15.51</v>
      </c>
      <c r="H9" s="8">
        <v>113</v>
      </c>
      <c r="I9" s="14">
        <v>2.83</v>
      </c>
      <c r="J9" s="8">
        <f>F9+H9</f>
        <v>733</v>
      </c>
      <c r="K9" s="14">
        <f>J9/C9*100</f>
        <v>18.33875406554916</v>
      </c>
    </row>
    <row r="10" spans="2:11" ht="15">
      <c r="B10" s="18" t="s">
        <v>11</v>
      </c>
      <c r="C10" s="8">
        <v>1636</v>
      </c>
      <c r="D10" s="8">
        <v>1041</v>
      </c>
      <c r="E10" s="14">
        <v>63.63</v>
      </c>
      <c r="F10" s="8">
        <v>388</v>
      </c>
      <c r="G10" s="14">
        <v>23.72</v>
      </c>
      <c r="H10" s="8">
        <v>207</v>
      </c>
      <c r="I10" s="14">
        <v>12.65</v>
      </c>
      <c r="J10" s="8">
        <f aca="true" t="shared" si="0" ref="J10:J23">F10+H10</f>
        <v>595</v>
      </c>
      <c r="K10" s="14">
        <f aca="true" t="shared" si="1" ref="K10:K23">J10/C10*100</f>
        <v>36.36919315403423</v>
      </c>
    </row>
    <row r="11" spans="2:11" ht="15">
      <c r="B11" s="18" t="s">
        <v>12</v>
      </c>
      <c r="C11" s="8">
        <v>11807</v>
      </c>
      <c r="D11" s="8">
        <v>8806</v>
      </c>
      <c r="E11" s="14">
        <v>74.58</v>
      </c>
      <c r="F11" s="8">
        <v>2158</v>
      </c>
      <c r="G11" s="14">
        <v>18.28</v>
      </c>
      <c r="H11" s="8">
        <v>843</v>
      </c>
      <c r="I11" s="14">
        <v>7.14</v>
      </c>
      <c r="J11" s="8">
        <f t="shared" si="0"/>
        <v>3001</v>
      </c>
      <c r="K11" s="14">
        <f t="shared" si="1"/>
        <v>25.417125434064538</v>
      </c>
    </row>
    <row r="12" spans="2:11" ht="15">
      <c r="B12" s="18" t="s">
        <v>8</v>
      </c>
      <c r="C12" s="8">
        <v>11370</v>
      </c>
      <c r="D12" s="8">
        <v>7513</v>
      </c>
      <c r="E12" s="14">
        <v>66.08</v>
      </c>
      <c r="F12" s="8">
        <v>2567</v>
      </c>
      <c r="G12" s="14">
        <v>22.58</v>
      </c>
      <c r="H12" s="8">
        <v>1290</v>
      </c>
      <c r="I12" s="14">
        <v>11.35</v>
      </c>
      <c r="J12" s="8">
        <f t="shared" si="0"/>
        <v>3857</v>
      </c>
      <c r="K12" s="14">
        <f t="shared" si="1"/>
        <v>33.92260334212841</v>
      </c>
    </row>
    <row r="13" spans="2:11" ht="15">
      <c r="B13" s="18" t="s">
        <v>13</v>
      </c>
      <c r="C13" s="8">
        <v>22632</v>
      </c>
      <c r="D13" s="8">
        <v>18919</v>
      </c>
      <c r="E13" s="14">
        <v>83.59</v>
      </c>
      <c r="F13" s="8">
        <v>3111</v>
      </c>
      <c r="G13" s="14">
        <v>13.75</v>
      </c>
      <c r="H13" s="8">
        <v>602</v>
      </c>
      <c r="I13" s="14">
        <v>2.66</v>
      </c>
      <c r="J13" s="8">
        <f t="shared" si="0"/>
        <v>3713</v>
      </c>
      <c r="K13" s="14">
        <f t="shared" si="1"/>
        <v>16.40597384234712</v>
      </c>
    </row>
    <row r="14" spans="2:11" ht="15">
      <c r="B14" s="18" t="s">
        <v>14</v>
      </c>
      <c r="C14" s="8">
        <v>5782</v>
      </c>
      <c r="D14" s="8">
        <v>4275</v>
      </c>
      <c r="E14" s="14">
        <v>73.94</v>
      </c>
      <c r="F14" s="8">
        <v>1089</v>
      </c>
      <c r="G14" s="14">
        <v>18.83</v>
      </c>
      <c r="H14" s="8">
        <v>418</v>
      </c>
      <c r="I14" s="14">
        <v>7.23</v>
      </c>
      <c r="J14" s="8">
        <f t="shared" si="0"/>
        <v>1507</v>
      </c>
      <c r="K14" s="14">
        <f t="shared" si="1"/>
        <v>26.06364579730197</v>
      </c>
    </row>
    <row r="15" spans="2:11" ht="15">
      <c r="B15" s="18" t="s">
        <v>15</v>
      </c>
      <c r="C15" s="8">
        <v>7837</v>
      </c>
      <c r="D15" s="8">
        <v>4599</v>
      </c>
      <c r="E15" s="14">
        <v>58.68</v>
      </c>
      <c r="F15" s="8">
        <v>1799</v>
      </c>
      <c r="G15" s="14">
        <v>22.96</v>
      </c>
      <c r="H15" s="8">
        <v>1439</v>
      </c>
      <c r="I15" s="14">
        <v>18.36</v>
      </c>
      <c r="J15" s="8">
        <f t="shared" si="0"/>
        <v>3238</v>
      </c>
      <c r="K15" s="14">
        <f t="shared" si="1"/>
        <v>41.316830419803495</v>
      </c>
    </row>
    <row r="16" spans="2:11" ht="15">
      <c r="B16" s="18" t="s">
        <v>16</v>
      </c>
      <c r="C16" s="8">
        <v>870</v>
      </c>
      <c r="D16" s="8">
        <v>629</v>
      </c>
      <c r="E16" s="14">
        <v>72.3</v>
      </c>
      <c r="F16" s="8">
        <v>180</v>
      </c>
      <c r="G16" s="14">
        <v>20.69</v>
      </c>
      <c r="H16" s="8">
        <v>61</v>
      </c>
      <c r="I16" s="14">
        <v>7.01</v>
      </c>
      <c r="J16" s="8">
        <f t="shared" si="0"/>
        <v>241</v>
      </c>
      <c r="K16" s="14">
        <f t="shared" si="1"/>
        <v>27.70114942528736</v>
      </c>
    </row>
    <row r="17" spans="2:11" ht="15">
      <c r="B17" s="18" t="s">
        <v>17</v>
      </c>
      <c r="C17" s="8">
        <v>9371</v>
      </c>
      <c r="D17" s="8">
        <v>5997</v>
      </c>
      <c r="E17" s="14">
        <v>64</v>
      </c>
      <c r="F17" s="8">
        <v>2309</v>
      </c>
      <c r="G17" s="14">
        <v>24.64</v>
      </c>
      <c r="H17" s="8">
        <v>1065</v>
      </c>
      <c r="I17" s="14">
        <v>11.36</v>
      </c>
      <c r="J17" s="8">
        <f t="shared" si="0"/>
        <v>3374</v>
      </c>
      <c r="K17" s="14">
        <f t="shared" si="1"/>
        <v>36.00469533667698</v>
      </c>
    </row>
    <row r="18" spans="2:11" ht="15">
      <c r="B18" s="18" t="s">
        <v>18</v>
      </c>
      <c r="C18" s="8">
        <v>7721</v>
      </c>
      <c r="D18" s="8">
        <v>6098</v>
      </c>
      <c r="E18" s="14">
        <v>78.98</v>
      </c>
      <c r="F18" s="8">
        <v>1252</v>
      </c>
      <c r="G18" s="14">
        <v>16.22</v>
      </c>
      <c r="H18" s="8">
        <v>371</v>
      </c>
      <c r="I18" s="14">
        <v>4.81</v>
      </c>
      <c r="J18" s="8">
        <f t="shared" si="0"/>
        <v>1623</v>
      </c>
      <c r="K18" s="14">
        <f t="shared" si="1"/>
        <v>21.020593187410956</v>
      </c>
    </row>
    <row r="19" spans="2:11" ht="15">
      <c r="B19" s="18" t="s">
        <v>19</v>
      </c>
      <c r="C19" s="8">
        <v>7109</v>
      </c>
      <c r="D19" s="8">
        <v>5645</v>
      </c>
      <c r="E19" s="14">
        <v>79.41</v>
      </c>
      <c r="F19" s="8">
        <v>1144</v>
      </c>
      <c r="G19" s="14">
        <v>16.09</v>
      </c>
      <c r="H19" s="8">
        <v>320</v>
      </c>
      <c r="I19" s="14">
        <v>4.5</v>
      </c>
      <c r="J19" s="8">
        <f t="shared" si="0"/>
        <v>1464</v>
      </c>
      <c r="K19" s="14">
        <f t="shared" si="1"/>
        <v>20.59361372907582</v>
      </c>
    </row>
    <row r="20" spans="2:11" ht="15">
      <c r="B20" s="18" t="s">
        <v>20</v>
      </c>
      <c r="C20" s="8">
        <v>8666</v>
      </c>
      <c r="D20" s="8">
        <v>6883</v>
      </c>
      <c r="E20" s="14">
        <v>79.43</v>
      </c>
      <c r="F20" s="8">
        <v>1398</v>
      </c>
      <c r="G20" s="14">
        <v>16.13</v>
      </c>
      <c r="H20" s="8">
        <v>385</v>
      </c>
      <c r="I20" s="14">
        <v>4.44</v>
      </c>
      <c r="J20" s="8">
        <f t="shared" si="0"/>
        <v>1783</v>
      </c>
      <c r="K20" s="14">
        <f t="shared" si="1"/>
        <v>20.574659589199168</v>
      </c>
    </row>
    <row r="21" spans="2:11" ht="15">
      <c r="B21" s="18" t="s">
        <v>21</v>
      </c>
      <c r="C21" s="8">
        <v>1846</v>
      </c>
      <c r="D21" s="8">
        <v>1447</v>
      </c>
      <c r="E21" s="14">
        <v>78.39</v>
      </c>
      <c r="F21" s="8">
        <v>321</v>
      </c>
      <c r="G21" s="14">
        <v>17.39</v>
      </c>
      <c r="H21" s="8">
        <v>78</v>
      </c>
      <c r="I21" s="14">
        <v>4.23</v>
      </c>
      <c r="J21" s="8">
        <f t="shared" si="0"/>
        <v>399</v>
      </c>
      <c r="K21" s="14">
        <f t="shared" si="1"/>
        <v>21.614301191765982</v>
      </c>
    </row>
    <row r="22" spans="2:11" ht="15">
      <c r="B22" s="18" t="s">
        <v>22</v>
      </c>
      <c r="C22" s="8">
        <v>15700</v>
      </c>
      <c r="D22" s="8">
        <v>11868</v>
      </c>
      <c r="E22" s="14">
        <v>75.59</v>
      </c>
      <c r="F22" s="8">
        <v>2918</v>
      </c>
      <c r="G22" s="14">
        <v>18.59</v>
      </c>
      <c r="H22" s="8">
        <v>914</v>
      </c>
      <c r="I22" s="14">
        <v>5.82</v>
      </c>
      <c r="J22" s="8">
        <f t="shared" si="0"/>
        <v>3832</v>
      </c>
      <c r="K22" s="14">
        <f t="shared" si="1"/>
        <v>24.40764331210191</v>
      </c>
    </row>
    <row r="23" spans="2:11" ht="15">
      <c r="B23" s="18" t="s">
        <v>23</v>
      </c>
      <c r="C23" s="8">
        <v>5537</v>
      </c>
      <c r="D23" s="8">
        <v>3836</v>
      </c>
      <c r="E23" s="14">
        <v>69.28</v>
      </c>
      <c r="F23" s="8">
        <v>1217</v>
      </c>
      <c r="G23" s="14">
        <v>21.98</v>
      </c>
      <c r="H23" s="8">
        <v>484</v>
      </c>
      <c r="I23" s="14">
        <v>8.74</v>
      </c>
      <c r="J23" s="8">
        <f t="shared" si="0"/>
        <v>1701</v>
      </c>
      <c r="K23" s="14">
        <f t="shared" si="1"/>
        <v>30.720606826801518</v>
      </c>
    </row>
    <row r="24" spans="2:11" ht="15">
      <c r="B24" s="18" t="s">
        <v>9</v>
      </c>
      <c r="C24" s="8">
        <v>4185</v>
      </c>
      <c r="D24" s="8">
        <v>2635</v>
      </c>
      <c r="E24" s="14">
        <v>62.96</v>
      </c>
      <c r="F24" s="8">
        <v>1076</v>
      </c>
      <c r="G24" s="14">
        <v>25.71</v>
      </c>
      <c r="H24" s="8">
        <v>474</v>
      </c>
      <c r="I24" s="14">
        <v>11.33</v>
      </c>
      <c r="J24" s="8">
        <f>F24+H24</f>
        <v>1550</v>
      </c>
      <c r="K24" s="14">
        <f aca="true" t="shared" si="2" ref="K24:K37">J24/C24*100</f>
        <v>37.03703703703704</v>
      </c>
    </row>
    <row r="25" spans="2:11" ht="15">
      <c r="B25" s="18" t="s">
        <v>24</v>
      </c>
      <c r="C25" s="8">
        <v>2751</v>
      </c>
      <c r="D25" s="8">
        <v>1909</v>
      </c>
      <c r="E25" s="14">
        <v>69.39</v>
      </c>
      <c r="F25" s="8">
        <v>652</v>
      </c>
      <c r="G25" s="14">
        <v>23.7</v>
      </c>
      <c r="H25" s="8">
        <v>190</v>
      </c>
      <c r="I25" s="14">
        <v>6.91</v>
      </c>
      <c r="J25" s="8">
        <f>F25+H25</f>
        <v>842</v>
      </c>
      <c r="K25" s="14">
        <f t="shared" si="2"/>
        <v>30.607051981097783</v>
      </c>
    </row>
    <row r="26" spans="2:11" ht="15">
      <c r="B26" s="18" t="s">
        <v>25</v>
      </c>
      <c r="C26" s="8">
        <v>4092</v>
      </c>
      <c r="D26" s="8">
        <v>3041</v>
      </c>
      <c r="E26" s="14">
        <v>74.32</v>
      </c>
      <c r="F26" s="8">
        <v>848</v>
      </c>
      <c r="G26" s="14">
        <v>20.72</v>
      </c>
      <c r="H26" s="8">
        <v>203</v>
      </c>
      <c r="I26" s="14">
        <v>4.96</v>
      </c>
      <c r="J26" s="8">
        <f>F26+H26</f>
        <v>1051</v>
      </c>
      <c r="K26" s="14">
        <f t="shared" si="2"/>
        <v>25.684261974584555</v>
      </c>
    </row>
    <row r="27" spans="2:11" ht="15">
      <c r="B27" s="18" t="s">
        <v>26</v>
      </c>
      <c r="C27" s="8">
        <v>6314</v>
      </c>
      <c r="D27" s="8">
        <v>4073</v>
      </c>
      <c r="E27" s="14">
        <v>64.51</v>
      </c>
      <c r="F27" s="8">
        <v>1536</v>
      </c>
      <c r="G27" s="14">
        <v>24.33</v>
      </c>
      <c r="H27" s="8">
        <v>705</v>
      </c>
      <c r="I27" s="14">
        <v>11.17</v>
      </c>
      <c r="J27" s="8">
        <f>F27+H27</f>
        <v>2241</v>
      </c>
      <c r="K27" s="14">
        <f t="shared" si="2"/>
        <v>35.492556224263545</v>
      </c>
    </row>
    <row r="28" spans="2:11" ht="15">
      <c r="B28" s="18" t="s">
        <v>27</v>
      </c>
      <c r="C28" s="8">
        <v>8871</v>
      </c>
      <c r="D28" s="8">
        <v>6004</v>
      </c>
      <c r="E28" s="14">
        <v>67.68</v>
      </c>
      <c r="F28" s="8">
        <v>2000</v>
      </c>
      <c r="G28" s="14">
        <v>22.55</v>
      </c>
      <c r="H28" s="8">
        <v>867</v>
      </c>
      <c r="I28" s="14">
        <v>9.77</v>
      </c>
      <c r="J28" s="8">
        <f>F28+H28</f>
        <v>2867</v>
      </c>
      <c r="K28" s="14">
        <f t="shared" si="2"/>
        <v>32.31879156803066</v>
      </c>
    </row>
    <row r="29" spans="2:11" ht="15">
      <c r="B29" s="18" t="s">
        <v>28</v>
      </c>
      <c r="C29" s="8">
        <v>1484</v>
      </c>
      <c r="D29" s="8">
        <v>1044</v>
      </c>
      <c r="E29" s="14">
        <v>70.35</v>
      </c>
      <c r="F29" s="8">
        <v>331</v>
      </c>
      <c r="G29" s="14">
        <v>22.3</v>
      </c>
      <c r="H29" s="8">
        <v>109</v>
      </c>
      <c r="I29" s="14">
        <v>7.35</v>
      </c>
      <c r="J29" s="8">
        <f>F29+H29</f>
        <v>440</v>
      </c>
      <c r="K29" s="14">
        <f>J29/C29*100</f>
        <v>29.649595687331537</v>
      </c>
    </row>
    <row r="30" spans="2:11" ht="15">
      <c r="B30" s="18" t="s">
        <v>29</v>
      </c>
      <c r="C30" s="8">
        <v>3066</v>
      </c>
      <c r="D30" s="8">
        <v>2045</v>
      </c>
      <c r="E30" s="14">
        <v>66.7</v>
      </c>
      <c r="F30" s="8">
        <v>734</v>
      </c>
      <c r="G30" s="14">
        <v>23.94</v>
      </c>
      <c r="H30" s="8">
        <v>287</v>
      </c>
      <c r="I30" s="14">
        <v>9.36</v>
      </c>
      <c r="J30" s="8">
        <f>F30+H30</f>
        <v>1021</v>
      </c>
      <c r="K30" s="14">
        <f t="shared" si="2"/>
        <v>33.30071754729289</v>
      </c>
    </row>
    <row r="31" spans="2:11" ht="15">
      <c r="B31" s="18" t="s">
        <v>30</v>
      </c>
      <c r="C31" s="8">
        <v>60859</v>
      </c>
      <c r="D31" s="8">
        <v>52476</v>
      </c>
      <c r="E31" s="14">
        <v>86.23</v>
      </c>
      <c r="F31" s="8">
        <v>7125</v>
      </c>
      <c r="G31" s="14">
        <v>11.71</v>
      </c>
      <c r="H31" s="8">
        <v>1258</v>
      </c>
      <c r="I31" s="14">
        <v>2.07</v>
      </c>
      <c r="J31" s="8">
        <f aca="true" t="shared" si="3" ref="J31:J37">F31+H31</f>
        <v>8383</v>
      </c>
      <c r="K31" s="14">
        <f t="shared" si="2"/>
        <v>13.77446228166746</v>
      </c>
    </row>
    <row r="32" spans="2:11" ht="15">
      <c r="B32" s="18" t="s">
        <v>31</v>
      </c>
      <c r="C32" s="8">
        <v>2038</v>
      </c>
      <c r="D32" s="8">
        <v>1372</v>
      </c>
      <c r="E32" s="14">
        <v>67.32</v>
      </c>
      <c r="F32" s="8">
        <v>503</v>
      </c>
      <c r="G32" s="14">
        <v>24.68</v>
      </c>
      <c r="H32" s="8">
        <v>163</v>
      </c>
      <c r="I32" s="14">
        <v>8</v>
      </c>
      <c r="J32" s="8">
        <f t="shared" si="3"/>
        <v>666</v>
      </c>
      <c r="K32" s="14">
        <f t="shared" si="2"/>
        <v>32.67909715407262</v>
      </c>
    </row>
    <row r="33" spans="2:11" ht="15">
      <c r="B33" s="18" t="s">
        <v>32</v>
      </c>
      <c r="C33" s="8">
        <v>510</v>
      </c>
      <c r="D33" s="8">
        <v>368</v>
      </c>
      <c r="E33" s="14">
        <v>72.16</v>
      </c>
      <c r="F33" s="8">
        <v>114</v>
      </c>
      <c r="G33" s="14">
        <v>22.35</v>
      </c>
      <c r="H33" s="8">
        <v>28</v>
      </c>
      <c r="I33" s="14">
        <v>5.49</v>
      </c>
      <c r="J33" s="8">
        <f t="shared" si="3"/>
        <v>142</v>
      </c>
      <c r="K33" s="14">
        <f t="shared" si="2"/>
        <v>27.84313725490196</v>
      </c>
    </row>
    <row r="34" spans="2:11" ht="15">
      <c r="B34" s="18" t="s">
        <v>7</v>
      </c>
      <c r="C34" s="8">
        <v>1869</v>
      </c>
      <c r="D34" s="8">
        <v>1272</v>
      </c>
      <c r="E34" s="14">
        <v>68.06</v>
      </c>
      <c r="F34" s="8">
        <v>480</v>
      </c>
      <c r="G34" s="14">
        <v>25.68</v>
      </c>
      <c r="H34" s="8">
        <v>117</v>
      </c>
      <c r="I34" s="14">
        <v>6.26</v>
      </c>
      <c r="J34" s="8">
        <f t="shared" si="3"/>
        <v>597</v>
      </c>
      <c r="K34" s="14">
        <f t="shared" si="2"/>
        <v>31.942215088282506</v>
      </c>
    </row>
    <row r="35" spans="2:11" ht="15">
      <c r="B35" s="18" t="s">
        <v>33</v>
      </c>
      <c r="C35" s="8">
        <v>9379</v>
      </c>
      <c r="D35" s="8">
        <v>5726</v>
      </c>
      <c r="E35" s="14">
        <v>61.05</v>
      </c>
      <c r="F35" s="8">
        <v>2369</v>
      </c>
      <c r="G35" s="14">
        <v>25.26</v>
      </c>
      <c r="H35" s="8">
        <v>1284</v>
      </c>
      <c r="I35" s="14">
        <v>13.69</v>
      </c>
      <c r="J35" s="8">
        <f t="shared" si="3"/>
        <v>3653</v>
      </c>
      <c r="K35" s="14">
        <f t="shared" si="2"/>
        <v>38.94871521484167</v>
      </c>
    </row>
    <row r="36" spans="2:11" ht="15">
      <c r="B36" s="18" t="s">
        <v>34</v>
      </c>
      <c r="C36" s="8">
        <v>4440</v>
      </c>
      <c r="D36" s="8">
        <v>2820</v>
      </c>
      <c r="E36" s="14">
        <v>63.51</v>
      </c>
      <c r="F36" s="8">
        <v>1134</v>
      </c>
      <c r="G36" s="14">
        <v>25.54</v>
      </c>
      <c r="H36" s="8">
        <v>486</v>
      </c>
      <c r="I36" s="14">
        <v>10.95</v>
      </c>
      <c r="J36" s="8">
        <f t="shared" si="3"/>
        <v>1620</v>
      </c>
      <c r="K36" s="14">
        <f t="shared" si="2"/>
        <v>36.486486486486484</v>
      </c>
    </row>
    <row r="37" spans="2:11" ht="15">
      <c r="B37" s="23" t="s">
        <v>35</v>
      </c>
      <c r="C37" s="24">
        <v>1391</v>
      </c>
      <c r="D37" s="24">
        <v>852</v>
      </c>
      <c r="E37" s="25">
        <v>61.25</v>
      </c>
      <c r="F37" s="24">
        <v>370</v>
      </c>
      <c r="G37" s="25">
        <v>26.6</v>
      </c>
      <c r="H37" s="24">
        <v>169</v>
      </c>
      <c r="I37" s="25">
        <v>12.15</v>
      </c>
      <c r="J37" s="24">
        <f t="shared" si="3"/>
        <v>539</v>
      </c>
      <c r="K37" s="25">
        <f t="shared" si="2"/>
        <v>38.74910136592379</v>
      </c>
    </row>
    <row r="38" spans="2:11" ht="15" customHeight="1">
      <c r="B38" s="29" t="s">
        <v>6</v>
      </c>
      <c r="C38" s="29"/>
      <c r="D38" s="29"/>
      <c r="E38" s="29"/>
      <c r="F38" s="29"/>
      <c r="G38" s="29"/>
      <c r="H38" s="29"/>
      <c r="I38" s="29"/>
      <c r="J38" s="29"/>
      <c r="K38" s="29"/>
    </row>
    <row r="39" ht="12.75">
      <c r="B39" s="3" t="s">
        <v>41</v>
      </c>
    </row>
    <row r="42" spans="2:11" ht="12.75">
      <c r="B42" s="28" t="s">
        <v>38</v>
      </c>
      <c r="C42" s="28"/>
      <c r="D42" s="28"/>
      <c r="E42" s="28"/>
      <c r="F42" s="28"/>
      <c r="G42" s="28"/>
      <c r="H42" s="28"/>
      <c r="I42" s="28"/>
      <c r="J42" s="28"/>
      <c r="K42" s="28"/>
    </row>
    <row r="45" spans="2:11" ht="25.5">
      <c r="B45" s="21" t="s">
        <v>37</v>
      </c>
      <c r="C45" s="22" t="s">
        <v>1</v>
      </c>
      <c r="D45" s="22" t="s">
        <v>2</v>
      </c>
      <c r="E45" s="22" t="s">
        <v>0</v>
      </c>
      <c r="F45" s="22" t="s">
        <v>3</v>
      </c>
      <c r="G45" s="22" t="s">
        <v>0</v>
      </c>
      <c r="H45" s="22" t="s">
        <v>4</v>
      </c>
      <c r="I45" s="22" t="s">
        <v>0</v>
      </c>
      <c r="J45" s="22" t="s">
        <v>5</v>
      </c>
      <c r="K45" s="20" t="s">
        <v>0</v>
      </c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11" ht="12.75">
      <c r="B47" s="1" t="s">
        <v>36</v>
      </c>
      <c r="C47" s="11">
        <f>SUM(C49:C77)</f>
        <v>305886</v>
      </c>
      <c r="D47" s="11">
        <f>SUM(D49:D77)</f>
        <v>253432</v>
      </c>
      <c r="E47" s="12">
        <f>D47/C47*100</f>
        <v>82.85178138260659</v>
      </c>
      <c r="F47" s="11">
        <f>SUM(F49:F77)</f>
        <v>41065</v>
      </c>
      <c r="G47" s="12">
        <f>F47/C47*100</f>
        <v>13.424936087300498</v>
      </c>
      <c r="H47" s="11">
        <f>SUM(H49:H77)</f>
        <v>11389</v>
      </c>
      <c r="I47" s="12">
        <f>H47/C47*100</f>
        <v>3.7232825300929107</v>
      </c>
      <c r="J47" s="13">
        <f>F47+H47</f>
        <v>52454</v>
      </c>
      <c r="K47" s="12">
        <f>J47/C47*100</f>
        <v>17.148218617393407</v>
      </c>
    </row>
    <row r="48" spans="3:11" ht="12.75">
      <c r="C48" s="4"/>
      <c r="D48" s="4"/>
      <c r="E48" s="12"/>
      <c r="F48" s="4"/>
      <c r="G48" s="5"/>
      <c r="H48" s="4"/>
      <c r="I48" s="5"/>
      <c r="J48" s="7"/>
      <c r="K48" s="5"/>
    </row>
    <row r="49" spans="2:11" ht="15">
      <c r="B49" s="18" t="s">
        <v>10</v>
      </c>
      <c r="C49" s="7">
        <v>5387</v>
      </c>
      <c r="D49" s="7">
        <v>4775</v>
      </c>
      <c r="E49" s="2">
        <v>88.64</v>
      </c>
      <c r="F49" s="7">
        <v>534</v>
      </c>
      <c r="G49" s="2">
        <v>9.91</v>
      </c>
      <c r="H49" s="7">
        <v>78</v>
      </c>
      <c r="I49" s="2">
        <v>1.45</v>
      </c>
      <c r="J49" s="7">
        <f>F49+H49</f>
        <v>612</v>
      </c>
      <c r="K49" s="2">
        <f aca="true" t="shared" si="4" ref="K49:K77">J49/C49*100</f>
        <v>11.36068312604418</v>
      </c>
    </row>
    <row r="50" spans="2:11" ht="15">
      <c r="B50" s="18" t="s">
        <v>11</v>
      </c>
      <c r="C50" s="7">
        <v>2543</v>
      </c>
      <c r="D50" s="7">
        <v>1914</v>
      </c>
      <c r="E50" s="2">
        <v>75.27</v>
      </c>
      <c r="F50" s="7">
        <v>507</v>
      </c>
      <c r="G50" s="2">
        <v>19.94</v>
      </c>
      <c r="H50" s="7">
        <v>122</v>
      </c>
      <c r="I50" s="2">
        <v>4.8</v>
      </c>
      <c r="J50" s="7">
        <f aca="true" t="shared" si="5" ref="J50:J77">F50+H50</f>
        <v>629</v>
      </c>
      <c r="K50" s="2">
        <f t="shared" si="4"/>
        <v>24.734565473849784</v>
      </c>
    </row>
    <row r="51" spans="2:11" ht="15">
      <c r="B51" s="18" t="s">
        <v>12</v>
      </c>
      <c r="C51" s="7">
        <v>16080</v>
      </c>
      <c r="D51" s="7">
        <v>13022</v>
      </c>
      <c r="E51" s="2">
        <v>80.98</v>
      </c>
      <c r="F51" s="7">
        <v>2166</v>
      </c>
      <c r="G51" s="2">
        <v>13.47</v>
      </c>
      <c r="H51" s="7">
        <v>892</v>
      </c>
      <c r="I51" s="2">
        <v>5.55</v>
      </c>
      <c r="J51" s="7">
        <f t="shared" si="5"/>
        <v>3058</v>
      </c>
      <c r="K51" s="2">
        <f t="shared" si="4"/>
        <v>19.01741293532338</v>
      </c>
    </row>
    <row r="52" spans="2:11" ht="15">
      <c r="B52" s="18" t="s">
        <v>8</v>
      </c>
      <c r="C52" s="7">
        <v>16264</v>
      </c>
      <c r="D52" s="7">
        <v>11601</v>
      </c>
      <c r="E52" s="2">
        <v>71.33</v>
      </c>
      <c r="F52" s="7">
        <v>3328</v>
      </c>
      <c r="G52" s="2">
        <v>20.46</v>
      </c>
      <c r="H52" s="7">
        <v>1335</v>
      </c>
      <c r="I52" s="2">
        <v>8.21</v>
      </c>
      <c r="J52" s="7">
        <f t="shared" si="5"/>
        <v>4663</v>
      </c>
      <c r="K52" s="2">
        <f t="shared" si="4"/>
        <v>28.670683718642398</v>
      </c>
    </row>
    <row r="53" spans="2:11" ht="15">
      <c r="B53" s="18" t="s">
        <v>13</v>
      </c>
      <c r="C53" s="7">
        <v>31970</v>
      </c>
      <c r="D53" s="7">
        <v>28398</v>
      </c>
      <c r="E53" s="2">
        <v>88.83</v>
      </c>
      <c r="F53" s="7">
        <v>2991</v>
      </c>
      <c r="G53" s="2">
        <v>9.36</v>
      </c>
      <c r="H53" s="7">
        <v>581</v>
      </c>
      <c r="I53" s="2">
        <v>1.82</v>
      </c>
      <c r="J53" s="7">
        <f t="shared" si="5"/>
        <v>3572</v>
      </c>
      <c r="K53" s="2">
        <f t="shared" si="4"/>
        <v>11.172974663747263</v>
      </c>
    </row>
    <row r="54" spans="2:11" ht="15">
      <c r="B54" s="18" t="s">
        <v>14</v>
      </c>
      <c r="C54" s="7">
        <v>7935</v>
      </c>
      <c r="D54" s="7">
        <v>6289</v>
      </c>
      <c r="E54" s="2">
        <v>79.26</v>
      </c>
      <c r="F54" s="7">
        <v>1180</v>
      </c>
      <c r="G54" s="2">
        <v>14.87</v>
      </c>
      <c r="H54" s="7">
        <v>466</v>
      </c>
      <c r="I54" s="2">
        <v>5.87</v>
      </c>
      <c r="J54" s="7">
        <f t="shared" si="5"/>
        <v>1646</v>
      </c>
      <c r="K54" s="2">
        <f t="shared" si="4"/>
        <v>20.74354127284184</v>
      </c>
    </row>
    <row r="55" spans="2:11" ht="15">
      <c r="B55" s="18" t="s">
        <v>15</v>
      </c>
      <c r="C55" s="7">
        <v>11791</v>
      </c>
      <c r="D55" s="7">
        <v>8500</v>
      </c>
      <c r="E55" s="2">
        <v>72.09</v>
      </c>
      <c r="F55" s="7">
        <v>2492</v>
      </c>
      <c r="G55" s="2">
        <v>21.13</v>
      </c>
      <c r="H55" s="7">
        <v>799</v>
      </c>
      <c r="I55" s="2">
        <v>6.78</v>
      </c>
      <c r="J55" s="7">
        <f t="shared" si="5"/>
        <v>3291</v>
      </c>
      <c r="K55" s="2">
        <f t="shared" si="4"/>
        <v>27.911118649817656</v>
      </c>
    </row>
    <row r="56" spans="2:11" ht="15">
      <c r="B56" s="18" t="s">
        <v>16</v>
      </c>
      <c r="C56" s="7">
        <v>1082</v>
      </c>
      <c r="D56" s="7">
        <v>912</v>
      </c>
      <c r="E56" s="2">
        <v>84.29</v>
      </c>
      <c r="F56" s="7">
        <v>143</v>
      </c>
      <c r="G56" s="2">
        <v>13.22</v>
      </c>
      <c r="H56" s="7">
        <v>27</v>
      </c>
      <c r="I56" s="2">
        <v>2.5</v>
      </c>
      <c r="J56" s="7">
        <f t="shared" si="5"/>
        <v>170</v>
      </c>
      <c r="K56" s="2">
        <f t="shared" si="4"/>
        <v>15.711645101663585</v>
      </c>
    </row>
    <row r="57" spans="2:11" ht="15">
      <c r="B57" s="18" t="s">
        <v>17</v>
      </c>
      <c r="C57" s="7">
        <v>11852</v>
      </c>
      <c r="D57" s="7">
        <v>9101</v>
      </c>
      <c r="E57" s="2">
        <v>76.79</v>
      </c>
      <c r="F57" s="7">
        <v>2123</v>
      </c>
      <c r="G57" s="2">
        <v>17.91</v>
      </c>
      <c r="H57" s="7">
        <v>628</v>
      </c>
      <c r="I57" s="2">
        <v>5.3</v>
      </c>
      <c r="J57" s="7">
        <f t="shared" si="5"/>
        <v>2751</v>
      </c>
      <c r="K57" s="2">
        <f t="shared" si="4"/>
        <v>23.21127235909551</v>
      </c>
    </row>
    <row r="58" spans="2:11" ht="15">
      <c r="B58" s="18" t="s">
        <v>18</v>
      </c>
      <c r="C58" s="7">
        <v>11087</v>
      </c>
      <c r="D58" s="7">
        <v>9710</v>
      </c>
      <c r="E58" s="2">
        <v>87.58</v>
      </c>
      <c r="F58" s="7">
        <v>1144</v>
      </c>
      <c r="G58" s="2">
        <v>10.32</v>
      </c>
      <c r="H58" s="7">
        <v>233</v>
      </c>
      <c r="I58" s="2">
        <v>2.1</v>
      </c>
      <c r="J58" s="7">
        <f t="shared" si="5"/>
        <v>1377</v>
      </c>
      <c r="K58" s="2">
        <f t="shared" si="4"/>
        <v>12.41995129430865</v>
      </c>
    </row>
    <row r="59" spans="2:11" ht="15">
      <c r="B59" s="18" t="s">
        <v>19</v>
      </c>
      <c r="C59" s="7">
        <v>9789</v>
      </c>
      <c r="D59" s="7">
        <v>8388</v>
      </c>
      <c r="E59" s="2">
        <v>85.69</v>
      </c>
      <c r="F59" s="7">
        <v>1205</v>
      </c>
      <c r="G59" s="2">
        <v>12.31</v>
      </c>
      <c r="H59" s="7">
        <v>196</v>
      </c>
      <c r="I59" s="2">
        <v>2</v>
      </c>
      <c r="J59" s="7">
        <f t="shared" si="5"/>
        <v>1401</v>
      </c>
      <c r="K59" s="2">
        <f t="shared" si="4"/>
        <v>14.311982837879253</v>
      </c>
    </row>
    <row r="60" spans="2:11" ht="15">
      <c r="B60" s="18" t="s">
        <v>20</v>
      </c>
      <c r="C60" s="7">
        <v>10182</v>
      </c>
      <c r="D60" s="7">
        <v>8893</v>
      </c>
      <c r="E60" s="2">
        <v>87.34</v>
      </c>
      <c r="F60" s="7">
        <v>1141</v>
      </c>
      <c r="G60" s="2">
        <v>11.21</v>
      </c>
      <c r="H60" s="7">
        <v>148</v>
      </c>
      <c r="I60" s="2">
        <v>1.45</v>
      </c>
      <c r="J60" s="7">
        <f t="shared" si="5"/>
        <v>1289</v>
      </c>
      <c r="K60" s="2">
        <f t="shared" si="4"/>
        <v>12.659595364368492</v>
      </c>
    </row>
    <row r="61" spans="2:11" ht="15">
      <c r="B61" s="18" t="s">
        <v>21</v>
      </c>
      <c r="C61" s="7">
        <v>2595</v>
      </c>
      <c r="D61" s="7">
        <v>2266</v>
      </c>
      <c r="E61" s="2">
        <v>87.32</v>
      </c>
      <c r="F61" s="7">
        <v>299</v>
      </c>
      <c r="G61" s="2">
        <v>11.52</v>
      </c>
      <c r="H61" s="7">
        <v>30</v>
      </c>
      <c r="I61" s="2">
        <v>1.16</v>
      </c>
      <c r="J61" s="7">
        <f t="shared" si="5"/>
        <v>329</v>
      </c>
      <c r="K61" s="2">
        <f t="shared" si="4"/>
        <v>12.678227360308286</v>
      </c>
    </row>
    <row r="62" spans="2:11" ht="15">
      <c r="B62" s="18" t="s">
        <v>22</v>
      </c>
      <c r="C62" s="7">
        <v>21301</v>
      </c>
      <c r="D62" s="7">
        <v>18349</v>
      </c>
      <c r="E62" s="2">
        <v>86.14</v>
      </c>
      <c r="F62" s="7">
        <v>2480</v>
      </c>
      <c r="G62" s="2">
        <v>11.64</v>
      </c>
      <c r="H62" s="7">
        <v>472</v>
      </c>
      <c r="I62" s="2">
        <v>2.22</v>
      </c>
      <c r="J62" s="7">
        <f t="shared" si="5"/>
        <v>2952</v>
      </c>
      <c r="K62" s="2">
        <f t="shared" si="4"/>
        <v>13.858504295572976</v>
      </c>
    </row>
    <row r="63" spans="2:11" ht="15">
      <c r="B63" s="18" t="s">
        <v>23</v>
      </c>
      <c r="C63" s="7">
        <v>7057</v>
      </c>
      <c r="D63" s="7">
        <v>5617</v>
      </c>
      <c r="E63" s="2">
        <v>79.59</v>
      </c>
      <c r="F63" s="7">
        <v>1151</v>
      </c>
      <c r="G63" s="2">
        <v>16.31</v>
      </c>
      <c r="H63" s="7">
        <v>289</v>
      </c>
      <c r="I63" s="2">
        <v>4.1</v>
      </c>
      <c r="J63" s="7">
        <f t="shared" si="5"/>
        <v>1440</v>
      </c>
      <c r="K63" s="2">
        <f t="shared" si="4"/>
        <v>20.405271361768456</v>
      </c>
    </row>
    <row r="64" spans="2:11" ht="15">
      <c r="B64" s="18" t="s">
        <v>9</v>
      </c>
      <c r="C64" s="7">
        <v>5769</v>
      </c>
      <c r="D64" s="7">
        <v>4048</v>
      </c>
      <c r="E64" s="2">
        <v>70.17</v>
      </c>
      <c r="F64" s="7">
        <v>1264</v>
      </c>
      <c r="G64" s="2">
        <v>21.91</v>
      </c>
      <c r="H64" s="7">
        <v>457</v>
      </c>
      <c r="I64" s="2">
        <v>7.92</v>
      </c>
      <c r="J64" s="7">
        <f t="shared" si="5"/>
        <v>1721</v>
      </c>
      <c r="K64" s="2">
        <f t="shared" si="4"/>
        <v>29.83185994106431</v>
      </c>
    </row>
    <row r="65" spans="2:11" ht="15">
      <c r="B65" s="18" t="s">
        <v>24</v>
      </c>
      <c r="C65" s="7">
        <v>4865</v>
      </c>
      <c r="D65" s="7">
        <v>4052</v>
      </c>
      <c r="E65" s="2">
        <v>83.29</v>
      </c>
      <c r="F65" s="7">
        <v>699</v>
      </c>
      <c r="G65" s="2">
        <v>14.37</v>
      </c>
      <c r="H65" s="7">
        <v>114</v>
      </c>
      <c r="I65" s="2">
        <v>2.34</v>
      </c>
      <c r="J65" s="7">
        <f t="shared" si="5"/>
        <v>813</v>
      </c>
      <c r="K65" s="2">
        <f t="shared" si="4"/>
        <v>16.71120246659815</v>
      </c>
    </row>
    <row r="66" spans="2:11" ht="15">
      <c r="B66" s="18" t="s">
        <v>25</v>
      </c>
      <c r="C66" s="7">
        <v>5987</v>
      </c>
      <c r="D66" s="7">
        <v>5304</v>
      </c>
      <c r="E66" s="2">
        <v>88.59</v>
      </c>
      <c r="F66" s="7">
        <v>588</v>
      </c>
      <c r="G66" s="2">
        <v>9.82</v>
      </c>
      <c r="H66" s="7">
        <v>95</v>
      </c>
      <c r="I66" s="2">
        <v>1.59</v>
      </c>
      <c r="J66" s="7">
        <f t="shared" si="5"/>
        <v>683</v>
      </c>
      <c r="K66" s="2">
        <f t="shared" si="4"/>
        <v>11.408050776682813</v>
      </c>
    </row>
    <row r="67" spans="2:11" ht="15">
      <c r="B67" s="18" t="s">
        <v>26</v>
      </c>
      <c r="C67" s="7">
        <v>7860</v>
      </c>
      <c r="D67" s="7">
        <v>5975</v>
      </c>
      <c r="E67" s="2">
        <v>76.02</v>
      </c>
      <c r="F67" s="7">
        <v>1456</v>
      </c>
      <c r="G67" s="2">
        <v>18.52</v>
      </c>
      <c r="H67" s="7">
        <v>429</v>
      </c>
      <c r="I67" s="2">
        <v>5.46</v>
      </c>
      <c r="J67" s="7">
        <f t="shared" si="5"/>
        <v>1885</v>
      </c>
      <c r="K67" s="2">
        <f t="shared" si="4"/>
        <v>23.982188295165393</v>
      </c>
    </row>
    <row r="68" spans="2:11" ht="15">
      <c r="B68" s="18" t="s">
        <v>27</v>
      </c>
      <c r="C68" s="7">
        <v>13615</v>
      </c>
      <c r="D68" s="7">
        <v>10074</v>
      </c>
      <c r="E68" s="2">
        <v>73.99</v>
      </c>
      <c r="F68" s="7">
        <v>2550</v>
      </c>
      <c r="G68" s="2">
        <v>18.73</v>
      </c>
      <c r="H68" s="7">
        <v>991</v>
      </c>
      <c r="I68" s="2">
        <v>7.28</v>
      </c>
      <c r="J68" s="7">
        <f t="shared" si="5"/>
        <v>3541</v>
      </c>
      <c r="K68" s="2">
        <f t="shared" si="4"/>
        <v>26.008079324274696</v>
      </c>
    </row>
    <row r="69" spans="2:11" ht="15">
      <c r="B69" s="18" t="s">
        <v>28</v>
      </c>
      <c r="C69" s="7">
        <v>1727</v>
      </c>
      <c r="D69" s="7">
        <v>1398</v>
      </c>
      <c r="E69" s="2">
        <v>80.95</v>
      </c>
      <c r="F69" s="7">
        <v>272</v>
      </c>
      <c r="G69" s="2">
        <v>15.75</v>
      </c>
      <c r="H69" s="7">
        <v>57</v>
      </c>
      <c r="I69" s="2">
        <v>3.3</v>
      </c>
      <c r="J69" s="7">
        <f t="shared" si="5"/>
        <v>329</v>
      </c>
      <c r="K69" s="2">
        <f t="shared" si="4"/>
        <v>19.05037637521714</v>
      </c>
    </row>
    <row r="70" spans="2:11" ht="15">
      <c r="B70" s="18" t="s">
        <v>29</v>
      </c>
      <c r="C70" s="7">
        <v>4619</v>
      </c>
      <c r="D70" s="7">
        <v>3475</v>
      </c>
      <c r="E70" s="2">
        <v>75.23</v>
      </c>
      <c r="F70" s="7">
        <v>861</v>
      </c>
      <c r="G70" s="2">
        <v>18.64</v>
      </c>
      <c r="H70" s="7">
        <v>283</v>
      </c>
      <c r="I70" s="2">
        <v>6.13</v>
      </c>
      <c r="J70" s="7">
        <f t="shared" si="5"/>
        <v>1144</v>
      </c>
      <c r="K70" s="2">
        <f t="shared" si="4"/>
        <v>24.767265641913834</v>
      </c>
    </row>
    <row r="71" spans="2:11" ht="15">
      <c r="B71" s="18" t="s">
        <v>30</v>
      </c>
      <c r="C71" s="7">
        <v>69427</v>
      </c>
      <c r="D71" s="7">
        <v>62182</v>
      </c>
      <c r="E71" s="2">
        <v>89.56</v>
      </c>
      <c r="F71" s="7">
        <v>5846</v>
      </c>
      <c r="G71" s="2">
        <v>8.42</v>
      </c>
      <c r="H71" s="7">
        <v>1399</v>
      </c>
      <c r="I71" s="2">
        <v>2.02</v>
      </c>
      <c r="J71" s="7">
        <f t="shared" si="5"/>
        <v>7245</v>
      </c>
      <c r="K71" s="2">
        <f t="shared" si="4"/>
        <v>10.435421377850115</v>
      </c>
    </row>
    <row r="72" spans="2:11" ht="15">
      <c r="B72" s="18" t="s">
        <v>31</v>
      </c>
      <c r="C72" s="7">
        <v>2529</v>
      </c>
      <c r="D72" s="7">
        <v>2011</v>
      </c>
      <c r="E72" s="2">
        <v>79.52</v>
      </c>
      <c r="F72" s="7">
        <v>428</v>
      </c>
      <c r="G72" s="2">
        <v>16.92</v>
      </c>
      <c r="H72" s="7">
        <v>90</v>
      </c>
      <c r="I72" s="2">
        <v>3.56</v>
      </c>
      <c r="J72" s="7">
        <f t="shared" si="5"/>
        <v>518</v>
      </c>
      <c r="K72" s="2">
        <f t="shared" si="4"/>
        <v>20.48240411229735</v>
      </c>
    </row>
    <row r="73" spans="2:11" ht="15">
      <c r="B73" s="18" t="s">
        <v>32</v>
      </c>
      <c r="C73" s="7">
        <v>758</v>
      </c>
      <c r="D73" s="7">
        <v>654</v>
      </c>
      <c r="E73" s="2">
        <v>86.28</v>
      </c>
      <c r="F73" s="7">
        <v>93</v>
      </c>
      <c r="G73" s="2">
        <v>12.27</v>
      </c>
      <c r="H73" s="7">
        <v>11</v>
      </c>
      <c r="I73" s="2">
        <v>1.45</v>
      </c>
      <c r="J73" s="7">
        <f t="shared" si="5"/>
        <v>104</v>
      </c>
      <c r="K73" s="2">
        <f t="shared" si="4"/>
        <v>13.720316622691293</v>
      </c>
    </row>
    <row r="74" spans="2:11" ht="15">
      <c r="B74" s="18" t="s">
        <v>7</v>
      </c>
      <c r="C74" s="7">
        <v>1972</v>
      </c>
      <c r="D74" s="7">
        <v>1599</v>
      </c>
      <c r="E74" s="2">
        <v>81.09</v>
      </c>
      <c r="F74" s="7">
        <v>340</v>
      </c>
      <c r="G74" s="2">
        <v>17.24</v>
      </c>
      <c r="H74" s="7">
        <v>33</v>
      </c>
      <c r="I74" s="2">
        <v>1.67</v>
      </c>
      <c r="J74" s="7">
        <f t="shared" si="5"/>
        <v>373</v>
      </c>
      <c r="K74" s="2">
        <f t="shared" si="4"/>
        <v>18.91480730223124</v>
      </c>
    </row>
    <row r="75" spans="2:11" ht="15">
      <c r="B75" s="18" t="s">
        <v>33</v>
      </c>
      <c r="C75" s="7">
        <v>12539</v>
      </c>
      <c r="D75" s="7">
        <v>8884</v>
      </c>
      <c r="E75" s="2">
        <v>70.85</v>
      </c>
      <c r="F75" s="7">
        <v>2653</v>
      </c>
      <c r="G75" s="2">
        <v>21.16</v>
      </c>
      <c r="H75" s="7">
        <v>1002</v>
      </c>
      <c r="I75" s="2">
        <v>7.99</v>
      </c>
      <c r="J75" s="7">
        <f t="shared" si="5"/>
        <v>3655</v>
      </c>
      <c r="K75" s="2">
        <f t="shared" si="4"/>
        <v>29.149054948560494</v>
      </c>
    </row>
    <row r="76" spans="2:11" ht="15">
      <c r="B76" s="18" t="s">
        <v>34</v>
      </c>
      <c r="C76" s="7">
        <v>5289</v>
      </c>
      <c r="D76" s="7">
        <v>4348</v>
      </c>
      <c r="E76" s="2">
        <v>82.21</v>
      </c>
      <c r="F76" s="7">
        <v>838</v>
      </c>
      <c r="G76" s="2">
        <v>15.84</v>
      </c>
      <c r="H76" s="7">
        <v>103</v>
      </c>
      <c r="I76" s="2">
        <v>1.95</v>
      </c>
      <c r="J76" s="7">
        <f t="shared" si="5"/>
        <v>941</v>
      </c>
      <c r="K76" s="2">
        <f t="shared" si="4"/>
        <v>17.7916430327094</v>
      </c>
    </row>
    <row r="77" spans="2:11" ht="15">
      <c r="B77" s="23" t="s">
        <v>35</v>
      </c>
      <c r="C77" s="26">
        <v>2015</v>
      </c>
      <c r="D77" s="26">
        <v>1693</v>
      </c>
      <c r="E77" s="27">
        <v>84.02</v>
      </c>
      <c r="F77" s="26">
        <v>293</v>
      </c>
      <c r="G77" s="27">
        <v>14.54</v>
      </c>
      <c r="H77" s="26">
        <v>29</v>
      </c>
      <c r="I77" s="27">
        <v>1.44</v>
      </c>
      <c r="J77" s="26">
        <f t="shared" si="5"/>
        <v>322</v>
      </c>
      <c r="K77" s="27">
        <f t="shared" si="4"/>
        <v>15.980148883374689</v>
      </c>
    </row>
    <row r="78" spans="2:6" ht="12.75">
      <c r="B78" s="6" t="s">
        <v>6</v>
      </c>
      <c r="C78" s="6"/>
      <c r="D78" s="17"/>
      <c r="F78" s="7"/>
    </row>
    <row r="79" spans="2:3" ht="12.75">
      <c r="B79" s="6" t="s">
        <v>40</v>
      </c>
      <c r="C79" s="6"/>
    </row>
  </sheetData>
  <sheetProtection/>
  <mergeCells count="3">
    <mergeCell ref="B2:K2"/>
    <mergeCell ref="B38:K38"/>
    <mergeCell ref="B42:K4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2013-01-22T00:06:24Z</cp:lastPrinted>
  <dcterms:created xsi:type="dcterms:W3CDTF">2013-01-16T12:37:00Z</dcterms:created>
  <dcterms:modified xsi:type="dcterms:W3CDTF">2013-01-23T18:44:37Z</dcterms:modified>
  <cp:category/>
  <cp:version/>
  <cp:contentType/>
  <cp:contentStatus/>
</cp:coreProperties>
</file>