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Extremos'!$B$32:$K$60</definedName>
  </definedNames>
  <calcPr fullCalcOnLoad="1"/>
</workbook>
</file>

<file path=xl/sharedStrings.xml><?xml version="1.0" encoding="utf-8"?>
<sst xmlns="http://schemas.openxmlformats.org/spreadsheetml/2006/main" count="68" uniqueCount="33">
  <si>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</si>
  <si>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</si>
  <si>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</si>
  <si>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</si>
  <si>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</si>
  <si>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</si>
  <si>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</si>
  <si>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SUCRE</t>
  </si>
  <si>
    <t>BOLÍVAR</t>
  </si>
  <si>
    <t>TRUJILLO</t>
  </si>
  <si>
    <t>ANDRÉS BELLO</t>
  </si>
  <si>
    <t>BOCONÓ</t>
  </si>
  <si>
    <t>CANDELARIA</t>
  </si>
  <si>
    <t>CARACHE</t>
  </si>
  <si>
    <t>ESCUQUE</t>
  </si>
  <si>
    <t>JOSÉ FELIPE MÁRQUEZ CAÑIZALES</t>
  </si>
  <si>
    <t>JUAN VICENTE CAMPO ELÍAS</t>
  </si>
  <si>
    <t>LA CEIBA</t>
  </si>
  <si>
    <t>MIRANDA</t>
  </si>
  <si>
    <t>MONTE CARMELO</t>
  </si>
  <si>
    <t>MOTATÁN</t>
  </si>
  <si>
    <t>PAMPÁN</t>
  </si>
  <si>
    <t>PAMPANITO</t>
  </si>
  <si>
    <t>RAFAEL RANGEL</t>
  </si>
  <si>
    <t>SAN RAFAEL DE CARVAJAL</t>
  </si>
  <si>
    <t>URDANETA</t>
  </si>
  <si>
    <t>VALERA</t>
  </si>
  <si>
    <t>TOTAL</t>
  </si>
  <si>
    <t>MUNICIPIO</t>
  </si>
  <si>
    <t>ESTADO TRUJILLO. HOGARES POBRES Y NO POBRES, SEGÚN MUNICIPIOS, CENSO 2011</t>
  </si>
  <si>
    <t>ESTADO TRUJILLO. HOGARES POBRES Y NO POBRES, SEGÚN MUNICIPIOS, CENSO 2001</t>
  </si>
  <si>
    <r>
      <t>FUENTE:</t>
    </r>
    <r>
      <rPr>
        <sz val="10"/>
        <color indexed="8"/>
        <rFont val="Optima"/>
        <family val="0"/>
      </rPr>
      <t xml:space="preserve"> INSTITUTO NACIONAL DE ESTADÍSTICA, INE</t>
    </r>
  </si>
  <si>
    <r>
      <rPr>
        <b/>
        <sz val="10"/>
        <color indexed="8"/>
        <rFont val="Optima"/>
        <family val="0"/>
      </rPr>
      <t xml:space="preserve">FUENTE: </t>
    </r>
    <r>
      <rPr>
        <sz val="10"/>
        <color indexed="8"/>
        <rFont val="Optima"/>
        <family val="0"/>
      </rPr>
      <t>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</si>
</sst>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164" fontId="39" fillId="0" borderId="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39" fillId="0" borderId="0" xfId="46" applyNumberFormat="1" applyFont="1" applyAlignment="1">
      <alignment/>
    </xf>
    <xf numFmtId="164" fontId="39" fillId="0" borderId="0" xfId="46" applyNumberFormat="1" applyFont="1" applyAlignment="1">
      <alignment/>
    </xf>
    <xf numFmtId="0" fontId="38" fillId="0" borderId="0" xfId="0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8" fillId="0" borderId="0" xfId="0" applyNumberFormat="1" applyFont="1" applyAlignment="1">
      <alignment/>
    </xf>
    <xf numFmtId="165" fontId="38" fillId="0" borderId="0" xfId="46" applyNumberFormat="1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165" fontId="38" fillId="0" borderId="0" xfId="0" applyNumberFormat="1" applyFont="1" applyAlignment="1">
      <alignment/>
    </xf>
    <xf numFmtId="167" fontId="39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7" fontId="39" fillId="0" borderId="0" xfId="0" applyNumberFormat="1" applyFont="1" applyAlignment="1">
      <alignment/>
    </xf>
    <xf numFmtId="165" fontId="39" fillId="0" borderId="0" xfId="46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6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4" fontId="39" fillId="0" borderId="1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3" width="12.8515625" style="3" customWidth="1"/>
    <col min="4" max="4" width="14.28125" style="3" customWidth="1"/>
    <col min="5" max="11" width="12.8515625" style="3" customWidth="1"/>
    <col min="12" max="16384" width="11.421875" style="3" customWidth="1"/>
  </cols>
  <sheetData>
    <row r="2" spans="2:11" ht="12.75">
      <c r="B2" s="29" t="s">
        <v>30</v>
      </c>
      <c r="C2" s="29"/>
      <c r="D2" s="29"/>
      <c r="E2" s="29"/>
      <c r="F2" s="29"/>
      <c r="G2" s="29"/>
      <c r="H2" s="29"/>
      <c r="I2" s="29"/>
      <c r="J2" s="29"/>
      <c r="K2" s="29"/>
    </row>
    <row r="4" spans="2:11" ht="12.7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ht="25.5">
      <c r="B5" s="22" t="s">
        <v>28</v>
      </c>
      <c r="C5" s="23" t="s">
        <v>1</v>
      </c>
      <c r="D5" s="23" t="s">
        <v>2</v>
      </c>
      <c r="E5" s="23" t="s">
        <v>0</v>
      </c>
      <c r="F5" s="23" t="s">
        <v>3</v>
      </c>
      <c r="G5" s="23" t="s">
        <v>0</v>
      </c>
      <c r="H5" s="23" t="s">
        <v>4</v>
      </c>
      <c r="I5" s="23" t="s">
        <v>0</v>
      </c>
      <c r="J5" s="23" t="s">
        <v>5</v>
      </c>
      <c r="K5" s="21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27</v>
      </c>
      <c r="C7" s="9">
        <f>SUM(C9:C28)</f>
        <v>140828</v>
      </c>
      <c r="D7" s="9">
        <f>SUM(D9:D28)</f>
        <v>89695</v>
      </c>
      <c r="E7" s="15">
        <f>D7/C7*100</f>
        <v>63.691169369727604</v>
      </c>
      <c r="F7" s="9">
        <f>SUM(F9:F28)</f>
        <v>34471</v>
      </c>
      <c r="G7" s="15">
        <f>F7/C7*100</f>
        <v>24.477376658050957</v>
      </c>
      <c r="H7" s="9">
        <f>SUM(H9:H28)</f>
        <v>16662</v>
      </c>
      <c r="I7" s="15">
        <f>H7/C7*100</f>
        <v>11.831453972221432</v>
      </c>
      <c r="J7" s="10">
        <f>SUM(J9:J28)</f>
        <v>51133</v>
      </c>
      <c r="K7" s="12">
        <f>J7/C7*100</f>
        <v>36.30883063027239</v>
      </c>
    </row>
    <row r="8" spans="5:11" ht="9.75" customHeight="1">
      <c r="E8" s="16"/>
      <c r="G8" s="16"/>
      <c r="I8" s="16"/>
      <c r="K8" s="2"/>
    </row>
    <row r="9" spans="2:13" ht="15">
      <c r="B9" s="19" t="s">
        <v>10</v>
      </c>
      <c r="C9" s="8">
        <v>2826</v>
      </c>
      <c r="D9" s="8">
        <v>1243</v>
      </c>
      <c r="E9" s="14">
        <v>43.98</v>
      </c>
      <c r="F9" s="8">
        <v>977</v>
      </c>
      <c r="G9" s="14">
        <v>34.57</v>
      </c>
      <c r="H9" s="8">
        <v>606</v>
      </c>
      <c r="I9" s="14">
        <v>21.44</v>
      </c>
      <c r="J9" s="8">
        <f>F9+H9</f>
        <v>1583</v>
      </c>
      <c r="K9" s="14">
        <f>J9/C9*100</f>
        <v>56.01556970983722</v>
      </c>
      <c r="M9" s="18"/>
    </row>
    <row r="10" spans="2:13" ht="15">
      <c r="B10" s="19" t="s">
        <v>11</v>
      </c>
      <c r="C10" s="8">
        <v>18781</v>
      </c>
      <c r="D10" s="8">
        <v>10765</v>
      </c>
      <c r="E10" s="14">
        <v>57.32</v>
      </c>
      <c r="F10" s="8">
        <v>5221</v>
      </c>
      <c r="G10" s="14">
        <v>27.8</v>
      </c>
      <c r="H10" s="8">
        <v>2795</v>
      </c>
      <c r="I10" s="14">
        <v>14.88</v>
      </c>
      <c r="J10" s="8">
        <f>F10+H10</f>
        <v>8016</v>
      </c>
      <c r="K10" s="14">
        <f aca="true" t="shared" si="0" ref="K10:K28">J10/C10*100</f>
        <v>42.681433363505676</v>
      </c>
      <c r="M10" s="18"/>
    </row>
    <row r="11" spans="2:13" ht="15">
      <c r="B11" s="19" t="s">
        <v>8</v>
      </c>
      <c r="C11" s="8">
        <v>2753</v>
      </c>
      <c r="D11" s="8">
        <v>1402</v>
      </c>
      <c r="E11" s="14">
        <v>50.93</v>
      </c>
      <c r="F11" s="8">
        <v>797</v>
      </c>
      <c r="G11" s="14">
        <v>28.95</v>
      </c>
      <c r="H11" s="8">
        <v>554</v>
      </c>
      <c r="I11" s="14">
        <v>20.12</v>
      </c>
      <c r="J11" s="8">
        <f>F11+H11</f>
        <v>1351</v>
      </c>
      <c r="K11" s="14">
        <f>J11/C11*100</f>
        <v>49.073737740646564</v>
      </c>
      <c r="M11" s="18"/>
    </row>
    <row r="12" spans="2:13" ht="15">
      <c r="B12" s="19" t="s">
        <v>12</v>
      </c>
      <c r="C12" s="8">
        <v>5753</v>
      </c>
      <c r="D12" s="8">
        <v>3091</v>
      </c>
      <c r="E12" s="14">
        <v>53.73</v>
      </c>
      <c r="F12" s="8">
        <v>1764</v>
      </c>
      <c r="G12" s="14">
        <v>30.66</v>
      </c>
      <c r="H12" s="8">
        <v>898</v>
      </c>
      <c r="I12" s="14">
        <v>15.61</v>
      </c>
      <c r="J12" s="8">
        <f>F12+H12</f>
        <v>2662</v>
      </c>
      <c r="K12" s="14">
        <f>J12/C12*100</f>
        <v>46.27151051625239</v>
      </c>
      <c r="M12" s="18"/>
    </row>
    <row r="13" spans="2:13" ht="15">
      <c r="B13" s="19" t="s">
        <v>13</v>
      </c>
      <c r="C13" s="8">
        <v>6320</v>
      </c>
      <c r="D13" s="8">
        <v>3435</v>
      </c>
      <c r="E13" s="14">
        <v>54.35</v>
      </c>
      <c r="F13" s="8">
        <v>2024</v>
      </c>
      <c r="G13" s="14">
        <v>32.03</v>
      </c>
      <c r="H13" s="8">
        <v>861</v>
      </c>
      <c r="I13" s="14">
        <v>13.62</v>
      </c>
      <c r="J13" s="8">
        <f>F13+H13</f>
        <v>2885</v>
      </c>
      <c r="K13" s="14">
        <f>J13/C13*100</f>
        <v>45.64873417721519</v>
      </c>
      <c r="M13" s="18"/>
    </row>
    <row r="14" spans="2:13" ht="15">
      <c r="B14" s="19" t="s">
        <v>14</v>
      </c>
      <c r="C14" s="8">
        <v>5046</v>
      </c>
      <c r="D14" s="8">
        <v>3392</v>
      </c>
      <c r="E14" s="14">
        <v>67.22</v>
      </c>
      <c r="F14" s="8">
        <v>1004</v>
      </c>
      <c r="G14" s="14">
        <v>19.9</v>
      </c>
      <c r="H14" s="8">
        <v>650</v>
      </c>
      <c r="I14" s="14">
        <v>12.88</v>
      </c>
      <c r="J14" s="8">
        <f>F14+H14</f>
        <v>1654</v>
      </c>
      <c r="K14" s="14">
        <f>J14/C14*100</f>
        <v>32.778438367023384</v>
      </c>
      <c r="M14" s="18"/>
    </row>
    <row r="15" spans="2:13" ht="15">
      <c r="B15" s="19" t="s">
        <v>15</v>
      </c>
      <c r="C15" s="8">
        <v>858</v>
      </c>
      <c r="D15" s="8">
        <v>354</v>
      </c>
      <c r="E15" s="14">
        <v>41.26</v>
      </c>
      <c r="F15" s="8">
        <v>318</v>
      </c>
      <c r="G15" s="14">
        <v>37.06</v>
      </c>
      <c r="H15" s="8">
        <v>186</v>
      </c>
      <c r="I15" s="14">
        <v>21.68</v>
      </c>
      <c r="J15" s="8">
        <f>F15+H15</f>
        <v>504</v>
      </c>
      <c r="K15" s="14">
        <f>J15/C15*100</f>
        <v>58.74125874125874</v>
      </c>
      <c r="M15" s="18"/>
    </row>
    <row r="16" spans="2:13" ht="15">
      <c r="B16" s="19" t="s">
        <v>16</v>
      </c>
      <c r="C16" s="8">
        <v>1141</v>
      </c>
      <c r="D16" s="8">
        <v>644</v>
      </c>
      <c r="E16" s="14">
        <v>56.44</v>
      </c>
      <c r="F16" s="8">
        <v>299</v>
      </c>
      <c r="G16" s="14">
        <v>26.21</v>
      </c>
      <c r="H16" s="8">
        <v>198</v>
      </c>
      <c r="I16" s="14">
        <v>17.35</v>
      </c>
      <c r="J16" s="8">
        <f>F16+H16</f>
        <v>497</v>
      </c>
      <c r="K16" s="14">
        <f t="shared" si="0"/>
        <v>43.558282208588956</v>
      </c>
      <c r="M16" s="18"/>
    </row>
    <row r="17" spans="2:13" ht="15">
      <c r="B17" s="19" t="s">
        <v>17</v>
      </c>
      <c r="C17" s="8">
        <v>3822</v>
      </c>
      <c r="D17" s="8">
        <v>1571</v>
      </c>
      <c r="E17" s="14">
        <v>41.1</v>
      </c>
      <c r="F17" s="8">
        <v>1306</v>
      </c>
      <c r="G17" s="14">
        <v>34.17</v>
      </c>
      <c r="H17" s="8">
        <v>945</v>
      </c>
      <c r="I17" s="14">
        <v>24.73</v>
      </c>
      <c r="J17" s="8">
        <f>F17+H17</f>
        <v>2251</v>
      </c>
      <c r="K17" s="14">
        <f t="shared" si="0"/>
        <v>58.89586603872318</v>
      </c>
      <c r="M17" s="18"/>
    </row>
    <row r="18" spans="2:13" ht="15">
      <c r="B18" s="19" t="s">
        <v>18</v>
      </c>
      <c r="C18" s="8">
        <v>4197</v>
      </c>
      <c r="D18" s="8">
        <v>2425</v>
      </c>
      <c r="E18" s="14">
        <v>57.78</v>
      </c>
      <c r="F18" s="8">
        <v>1165</v>
      </c>
      <c r="G18" s="14">
        <v>27.76</v>
      </c>
      <c r="H18" s="8">
        <v>607</v>
      </c>
      <c r="I18" s="14">
        <v>14.46</v>
      </c>
      <c r="J18" s="8">
        <f>F18+H18</f>
        <v>1772</v>
      </c>
      <c r="K18" s="14">
        <f t="shared" si="0"/>
        <v>42.220633786037645</v>
      </c>
      <c r="M18" s="18"/>
    </row>
    <row r="19" spans="2:13" ht="15">
      <c r="B19" s="19" t="s">
        <v>19</v>
      </c>
      <c r="C19" s="8">
        <v>2685</v>
      </c>
      <c r="D19" s="8">
        <v>1158</v>
      </c>
      <c r="E19" s="14">
        <v>43.13</v>
      </c>
      <c r="F19" s="8">
        <v>803</v>
      </c>
      <c r="G19" s="14">
        <v>29.91</v>
      </c>
      <c r="H19" s="8">
        <v>724</v>
      </c>
      <c r="I19" s="14">
        <v>26.96</v>
      </c>
      <c r="J19" s="8">
        <f>F19+H19</f>
        <v>1527</v>
      </c>
      <c r="K19" s="14">
        <f t="shared" si="0"/>
        <v>56.87150837988827</v>
      </c>
      <c r="M19" s="18"/>
    </row>
    <row r="20" spans="2:13" ht="15">
      <c r="B20" s="19" t="s">
        <v>20</v>
      </c>
      <c r="C20" s="8">
        <v>3221</v>
      </c>
      <c r="D20" s="8">
        <v>2131</v>
      </c>
      <c r="E20" s="14">
        <v>66.16</v>
      </c>
      <c r="F20" s="8">
        <v>770</v>
      </c>
      <c r="G20" s="14">
        <v>23.91</v>
      </c>
      <c r="H20" s="8">
        <v>320</v>
      </c>
      <c r="I20" s="14">
        <v>9.93</v>
      </c>
      <c r="J20" s="8">
        <f>F20+H20</f>
        <v>1090</v>
      </c>
      <c r="K20" s="14">
        <f>J20/C20*100</f>
        <v>33.840422229121394</v>
      </c>
      <c r="M20" s="18"/>
    </row>
    <row r="21" spans="2:13" ht="15">
      <c r="B21" s="19" t="s">
        <v>21</v>
      </c>
      <c r="C21" s="8">
        <v>9670</v>
      </c>
      <c r="D21" s="8">
        <v>5687</v>
      </c>
      <c r="E21" s="14">
        <v>58.81</v>
      </c>
      <c r="F21" s="8">
        <v>2914</v>
      </c>
      <c r="G21" s="14">
        <v>30.13</v>
      </c>
      <c r="H21" s="8">
        <v>1069</v>
      </c>
      <c r="I21" s="14">
        <v>11.05</v>
      </c>
      <c r="J21" s="8">
        <f>F21+H21</f>
        <v>3983</v>
      </c>
      <c r="K21" s="14">
        <f t="shared" si="0"/>
        <v>41.18924508790072</v>
      </c>
      <c r="M21" s="18"/>
    </row>
    <row r="22" spans="2:13" ht="15">
      <c r="B22" s="19" t="s">
        <v>22</v>
      </c>
      <c r="C22" s="8">
        <v>5445</v>
      </c>
      <c r="D22" s="8">
        <v>3756</v>
      </c>
      <c r="E22" s="14">
        <v>68.98</v>
      </c>
      <c r="F22" s="8">
        <v>1207</v>
      </c>
      <c r="G22" s="14">
        <v>22.17</v>
      </c>
      <c r="H22" s="8">
        <v>482</v>
      </c>
      <c r="I22" s="14">
        <v>8.85</v>
      </c>
      <c r="J22" s="8">
        <f aca="true" t="shared" si="1" ref="J22:J28">F22+H22</f>
        <v>1689</v>
      </c>
      <c r="K22" s="14">
        <f t="shared" si="0"/>
        <v>31.019283746556475</v>
      </c>
      <c r="M22" s="18"/>
    </row>
    <row r="23" spans="2:13" ht="15">
      <c r="B23" s="19" t="s">
        <v>23</v>
      </c>
      <c r="C23" s="8">
        <v>4155</v>
      </c>
      <c r="D23" s="8">
        <v>3025</v>
      </c>
      <c r="E23" s="14">
        <v>72.8</v>
      </c>
      <c r="F23" s="8">
        <v>813</v>
      </c>
      <c r="G23" s="14">
        <v>19.57</v>
      </c>
      <c r="H23" s="8">
        <v>317</v>
      </c>
      <c r="I23" s="14">
        <v>7.63</v>
      </c>
      <c r="J23" s="8">
        <f t="shared" si="1"/>
        <v>1130</v>
      </c>
      <c r="K23" s="14">
        <f t="shared" si="0"/>
        <v>27.196149217809868</v>
      </c>
      <c r="M23" s="18"/>
    </row>
    <row r="24" spans="2:13" ht="15">
      <c r="B24" s="19" t="s">
        <v>24</v>
      </c>
      <c r="C24" s="8">
        <v>10283</v>
      </c>
      <c r="D24" s="8">
        <v>7555</v>
      </c>
      <c r="E24" s="14">
        <v>73.47</v>
      </c>
      <c r="F24" s="8">
        <v>1928</v>
      </c>
      <c r="G24" s="14">
        <v>18.75</v>
      </c>
      <c r="H24" s="8">
        <v>800</v>
      </c>
      <c r="I24" s="14">
        <v>7.78</v>
      </c>
      <c r="J24" s="8">
        <f t="shared" si="1"/>
        <v>2728</v>
      </c>
      <c r="K24" s="14">
        <f t="shared" si="0"/>
        <v>26.52922298939998</v>
      </c>
      <c r="M24" s="18"/>
    </row>
    <row r="25" spans="2:13" ht="15">
      <c r="B25" s="19" t="s">
        <v>7</v>
      </c>
      <c r="C25" s="8">
        <v>5630</v>
      </c>
      <c r="D25" s="8">
        <v>3160</v>
      </c>
      <c r="E25" s="14">
        <v>56.13</v>
      </c>
      <c r="F25" s="8">
        <v>1531</v>
      </c>
      <c r="G25" s="14">
        <v>27.19</v>
      </c>
      <c r="H25" s="8">
        <v>939</v>
      </c>
      <c r="I25" s="14">
        <v>16.68</v>
      </c>
      <c r="J25" s="8">
        <f t="shared" si="1"/>
        <v>2470</v>
      </c>
      <c r="K25" s="14">
        <f t="shared" si="0"/>
        <v>43.87211367673179</v>
      </c>
      <c r="M25" s="18"/>
    </row>
    <row r="26" spans="2:13" ht="15">
      <c r="B26" s="19" t="s">
        <v>9</v>
      </c>
      <c r="C26" s="8">
        <v>11659</v>
      </c>
      <c r="D26" s="8">
        <v>8409</v>
      </c>
      <c r="E26" s="14">
        <v>72.12</v>
      </c>
      <c r="F26" s="8">
        <v>2380</v>
      </c>
      <c r="G26" s="14">
        <v>20.41</v>
      </c>
      <c r="H26" s="8">
        <v>870</v>
      </c>
      <c r="I26" s="14">
        <v>7.46</v>
      </c>
      <c r="J26" s="8">
        <f t="shared" si="1"/>
        <v>3250</v>
      </c>
      <c r="K26" s="14">
        <f t="shared" si="0"/>
        <v>27.8754610172399</v>
      </c>
      <c r="M26" s="18"/>
    </row>
    <row r="27" spans="2:13" ht="15">
      <c r="B27" s="19" t="s">
        <v>25</v>
      </c>
      <c r="C27" s="8">
        <v>6631</v>
      </c>
      <c r="D27" s="8">
        <v>3428</v>
      </c>
      <c r="E27" s="14">
        <v>51.7</v>
      </c>
      <c r="F27" s="8">
        <v>2171</v>
      </c>
      <c r="G27" s="14">
        <v>32.74</v>
      </c>
      <c r="H27" s="8">
        <v>1032</v>
      </c>
      <c r="I27" s="14">
        <v>15.56</v>
      </c>
      <c r="J27" s="8">
        <f t="shared" si="1"/>
        <v>3203</v>
      </c>
      <c r="K27" s="14">
        <f t="shared" si="0"/>
        <v>48.30342331473382</v>
      </c>
      <c r="M27" s="18"/>
    </row>
    <row r="28" spans="2:13" ht="15">
      <c r="B28" s="24" t="s">
        <v>26</v>
      </c>
      <c r="C28" s="25">
        <v>29952</v>
      </c>
      <c r="D28" s="25">
        <v>23064</v>
      </c>
      <c r="E28" s="26">
        <v>77</v>
      </c>
      <c r="F28" s="25">
        <v>5079</v>
      </c>
      <c r="G28" s="26">
        <v>16.96</v>
      </c>
      <c r="H28" s="25">
        <v>1809</v>
      </c>
      <c r="I28" s="26">
        <v>6.04</v>
      </c>
      <c r="J28" s="25">
        <f t="shared" si="1"/>
        <v>6888</v>
      </c>
      <c r="K28" s="26">
        <f t="shared" si="0"/>
        <v>22.996794871794872</v>
      </c>
      <c r="M28" s="18"/>
    </row>
    <row r="29" spans="2:13" ht="15" customHeight="1">
      <c r="B29" s="30" t="s">
        <v>6</v>
      </c>
      <c r="C29" s="30"/>
      <c r="D29" s="30"/>
      <c r="E29" s="30"/>
      <c r="F29" s="30"/>
      <c r="G29" s="30"/>
      <c r="H29" s="30"/>
      <c r="I29" s="30"/>
      <c r="J29" s="30"/>
      <c r="K29" s="30"/>
      <c r="M29" s="18"/>
    </row>
    <row r="30" spans="2:13" ht="15">
      <c r="B30" s="3" t="s">
        <v>32</v>
      </c>
      <c r="M30" s="18"/>
    </row>
    <row r="31" ht="15">
      <c r="M31" s="18"/>
    </row>
    <row r="32" spans="2:13" ht="15">
      <c r="B32" s="29" t="s">
        <v>29</v>
      </c>
      <c r="C32" s="29"/>
      <c r="D32" s="29"/>
      <c r="E32" s="29"/>
      <c r="F32" s="29"/>
      <c r="G32" s="29"/>
      <c r="H32" s="29"/>
      <c r="I32" s="29"/>
      <c r="J32" s="29"/>
      <c r="K32" s="29"/>
      <c r="M32" s="18"/>
    </row>
    <row r="35" spans="2:11" ht="25.5">
      <c r="B35" s="22" t="s">
        <v>28</v>
      </c>
      <c r="C35" s="23" t="s">
        <v>1</v>
      </c>
      <c r="D35" s="23" t="s">
        <v>2</v>
      </c>
      <c r="E35" s="23" t="s">
        <v>0</v>
      </c>
      <c r="F35" s="23" t="s">
        <v>3</v>
      </c>
      <c r="G35" s="23" t="s">
        <v>0</v>
      </c>
      <c r="H35" s="23" t="s">
        <v>4</v>
      </c>
      <c r="I35" s="23" t="s">
        <v>0</v>
      </c>
      <c r="J35" s="23" t="s">
        <v>5</v>
      </c>
      <c r="K35" s="21" t="s">
        <v>0</v>
      </c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11" ht="12.75">
      <c r="B37" s="1" t="s">
        <v>27</v>
      </c>
      <c r="C37" s="11">
        <f>SUM(C39:C58)</f>
        <v>177814</v>
      </c>
      <c r="D37" s="11">
        <f>SUM(D39:D58)</f>
        <v>134676</v>
      </c>
      <c r="E37" s="12">
        <f>D37/C37*100</f>
        <v>75.73981801208004</v>
      </c>
      <c r="F37" s="11">
        <f>SUM(F39:F58)</f>
        <v>33388</v>
      </c>
      <c r="G37" s="12">
        <f>F37/C37*100</f>
        <v>18.776924201693905</v>
      </c>
      <c r="H37" s="11">
        <f>SUM(H39:H58)</f>
        <v>9750</v>
      </c>
      <c r="I37" s="12">
        <f>H37/C37*100</f>
        <v>5.483257786226056</v>
      </c>
      <c r="J37" s="13">
        <f>F37+H37</f>
        <v>43138</v>
      </c>
      <c r="K37" s="12">
        <f>J37/C37*100</f>
        <v>24.260181987919964</v>
      </c>
    </row>
    <row r="38" spans="3:11" ht="12.75">
      <c r="C38" s="4"/>
      <c r="D38" s="4"/>
      <c r="E38" s="12"/>
      <c r="F38" s="4"/>
      <c r="G38" s="5"/>
      <c r="H38" s="4"/>
      <c r="I38" s="5"/>
      <c r="J38" s="7"/>
      <c r="K38" s="5"/>
    </row>
    <row r="39" spans="2:11" ht="15">
      <c r="B39" s="19" t="s">
        <v>10</v>
      </c>
      <c r="C39" s="7">
        <v>3530</v>
      </c>
      <c r="D39" s="7">
        <v>2366</v>
      </c>
      <c r="E39" s="2">
        <v>67.03</v>
      </c>
      <c r="F39" s="7">
        <v>876</v>
      </c>
      <c r="G39" s="2">
        <v>24.82</v>
      </c>
      <c r="H39" s="7">
        <v>288</v>
      </c>
      <c r="I39" s="2">
        <v>8.16</v>
      </c>
      <c r="J39" s="7">
        <f>F39+H39</f>
        <v>1164</v>
      </c>
      <c r="K39" s="2">
        <f aca="true" t="shared" si="2" ref="K39:K58">J39/C39*100</f>
        <v>32.97450424929178</v>
      </c>
    </row>
    <row r="40" spans="2:11" ht="15">
      <c r="B40" s="19" t="s">
        <v>11</v>
      </c>
      <c r="C40" s="7">
        <v>21953</v>
      </c>
      <c r="D40" s="7">
        <v>16150</v>
      </c>
      <c r="E40" s="2">
        <v>73.57</v>
      </c>
      <c r="F40" s="7">
        <v>4570</v>
      </c>
      <c r="G40" s="2">
        <v>20.82</v>
      </c>
      <c r="H40" s="7">
        <v>1233</v>
      </c>
      <c r="I40" s="2">
        <v>5.62</v>
      </c>
      <c r="J40" s="7">
        <f aca="true" t="shared" si="3" ref="J40:J58">F40+H40</f>
        <v>5803</v>
      </c>
      <c r="K40" s="2">
        <f t="shared" si="2"/>
        <v>26.433744818475834</v>
      </c>
    </row>
    <row r="41" spans="2:11" ht="15">
      <c r="B41" s="19" t="s">
        <v>8</v>
      </c>
      <c r="C41" s="7">
        <v>3819</v>
      </c>
      <c r="D41" s="7">
        <v>2611</v>
      </c>
      <c r="E41" s="2">
        <v>68.37</v>
      </c>
      <c r="F41" s="7">
        <v>833</v>
      </c>
      <c r="G41" s="2">
        <v>21.81</v>
      </c>
      <c r="H41" s="7">
        <v>375</v>
      </c>
      <c r="I41" s="2">
        <v>9.82</v>
      </c>
      <c r="J41" s="7">
        <f t="shared" si="3"/>
        <v>1208</v>
      </c>
      <c r="K41" s="2">
        <f t="shared" si="2"/>
        <v>31.631317098716945</v>
      </c>
    </row>
    <row r="42" spans="2:11" ht="15">
      <c r="B42" s="19" t="s">
        <v>12</v>
      </c>
      <c r="C42" s="7">
        <v>7302</v>
      </c>
      <c r="D42" s="7">
        <v>5141</v>
      </c>
      <c r="E42" s="2">
        <v>70.41</v>
      </c>
      <c r="F42" s="7">
        <v>1637</v>
      </c>
      <c r="G42" s="2">
        <v>22.42</v>
      </c>
      <c r="H42" s="7">
        <v>524</v>
      </c>
      <c r="I42" s="2">
        <v>7.18</v>
      </c>
      <c r="J42" s="7">
        <f t="shared" si="3"/>
        <v>2161</v>
      </c>
      <c r="K42" s="2">
        <f t="shared" si="2"/>
        <v>29.594631607778695</v>
      </c>
    </row>
    <row r="43" spans="2:11" ht="15">
      <c r="B43" s="19" t="s">
        <v>13</v>
      </c>
      <c r="C43" s="7">
        <v>7534</v>
      </c>
      <c r="D43" s="7">
        <v>5329</v>
      </c>
      <c r="E43" s="2">
        <v>70.73</v>
      </c>
      <c r="F43" s="7">
        <v>1740</v>
      </c>
      <c r="G43" s="2">
        <v>23.1</v>
      </c>
      <c r="H43" s="7">
        <v>465</v>
      </c>
      <c r="I43" s="2">
        <v>6.17</v>
      </c>
      <c r="J43" s="7">
        <f t="shared" si="3"/>
        <v>2205</v>
      </c>
      <c r="K43" s="2">
        <f t="shared" si="2"/>
        <v>29.267321475975578</v>
      </c>
    </row>
    <row r="44" spans="2:11" ht="15">
      <c r="B44" s="19" t="s">
        <v>14</v>
      </c>
      <c r="C44" s="7">
        <v>7534</v>
      </c>
      <c r="D44" s="7">
        <v>5556</v>
      </c>
      <c r="E44" s="2">
        <v>73.75</v>
      </c>
      <c r="F44" s="7">
        <v>1447</v>
      </c>
      <c r="G44" s="2">
        <v>19.21</v>
      </c>
      <c r="H44" s="7">
        <v>531</v>
      </c>
      <c r="I44" s="2">
        <v>7.05</v>
      </c>
      <c r="J44" s="7">
        <f t="shared" si="3"/>
        <v>1978</v>
      </c>
      <c r="K44" s="2">
        <f t="shared" si="2"/>
        <v>26.25431377754181</v>
      </c>
    </row>
    <row r="45" spans="2:11" ht="15">
      <c r="B45" s="19" t="s">
        <v>15</v>
      </c>
      <c r="C45" s="7">
        <v>1188</v>
      </c>
      <c r="D45" s="7">
        <v>812</v>
      </c>
      <c r="E45" s="2">
        <v>68.35</v>
      </c>
      <c r="F45" s="7">
        <v>259</v>
      </c>
      <c r="G45" s="2">
        <v>21.8</v>
      </c>
      <c r="H45" s="7">
        <v>117</v>
      </c>
      <c r="I45" s="2">
        <v>9.85</v>
      </c>
      <c r="J45" s="7">
        <f t="shared" si="3"/>
        <v>376</v>
      </c>
      <c r="K45" s="2">
        <f t="shared" si="2"/>
        <v>31.64983164983165</v>
      </c>
    </row>
    <row r="46" spans="2:11" ht="15">
      <c r="B46" s="19" t="s">
        <v>16</v>
      </c>
      <c r="C46" s="7">
        <v>1428</v>
      </c>
      <c r="D46" s="7">
        <v>1171</v>
      </c>
      <c r="E46" s="2">
        <v>82</v>
      </c>
      <c r="F46" s="7">
        <v>226</v>
      </c>
      <c r="G46" s="2">
        <v>15.83</v>
      </c>
      <c r="H46" s="7">
        <v>31</v>
      </c>
      <c r="I46" s="2">
        <v>2.17</v>
      </c>
      <c r="J46" s="7">
        <f t="shared" si="3"/>
        <v>257</v>
      </c>
      <c r="K46" s="2">
        <f t="shared" si="2"/>
        <v>17.99719887955182</v>
      </c>
    </row>
    <row r="47" spans="2:11" ht="15">
      <c r="B47" s="19" t="s">
        <v>17</v>
      </c>
      <c r="C47" s="7">
        <v>4724</v>
      </c>
      <c r="D47" s="7">
        <v>3167</v>
      </c>
      <c r="E47" s="2">
        <v>67.04</v>
      </c>
      <c r="F47" s="7">
        <v>1105</v>
      </c>
      <c r="G47" s="2">
        <v>23.39</v>
      </c>
      <c r="H47" s="7">
        <v>452</v>
      </c>
      <c r="I47" s="2">
        <v>9.57</v>
      </c>
      <c r="J47" s="7">
        <f t="shared" si="3"/>
        <v>1557</v>
      </c>
      <c r="K47" s="2">
        <f t="shared" si="2"/>
        <v>32.95935647756139</v>
      </c>
    </row>
    <row r="48" spans="2:11" ht="15">
      <c r="B48" s="19" t="s">
        <v>18</v>
      </c>
      <c r="C48" s="7">
        <v>5236</v>
      </c>
      <c r="D48" s="7">
        <v>3487</v>
      </c>
      <c r="E48" s="2">
        <v>66.6</v>
      </c>
      <c r="F48" s="7">
        <v>1336</v>
      </c>
      <c r="G48" s="2">
        <v>25.52</v>
      </c>
      <c r="H48" s="7">
        <v>413</v>
      </c>
      <c r="I48" s="2">
        <v>7.89</v>
      </c>
      <c r="J48" s="7">
        <f t="shared" si="3"/>
        <v>1749</v>
      </c>
      <c r="K48" s="2">
        <f t="shared" si="2"/>
        <v>33.403361344537814</v>
      </c>
    </row>
    <row r="49" spans="2:11" ht="15">
      <c r="B49" s="19" t="s">
        <v>19</v>
      </c>
      <c r="C49" s="7">
        <v>3096</v>
      </c>
      <c r="D49" s="7">
        <v>2061</v>
      </c>
      <c r="E49" s="2">
        <v>66.57</v>
      </c>
      <c r="F49" s="7">
        <v>748</v>
      </c>
      <c r="G49" s="2">
        <v>24.16</v>
      </c>
      <c r="H49" s="7">
        <v>287</v>
      </c>
      <c r="I49" s="2">
        <v>9.27</v>
      </c>
      <c r="J49" s="7">
        <f t="shared" si="3"/>
        <v>1035</v>
      </c>
      <c r="K49" s="2">
        <f t="shared" si="2"/>
        <v>33.43023255813954</v>
      </c>
    </row>
    <row r="50" spans="2:11" ht="15">
      <c r="B50" s="19" t="s">
        <v>20</v>
      </c>
      <c r="C50" s="7">
        <v>5080</v>
      </c>
      <c r="D50" s="7">
        <v>4157</v>
      </c>
      <c r="E50" s="2">
        <v>81.83</v>
      </c>
      <c r="F50" s="7">
        <v>705</v>
      </c>
      <c r="G50" s="2">
        <v>13.88</v>
      </c>
      <c r="H50" s="7">
        <v>218</v>
      </c>
      <c r="I50" s="2">
        <v>4.29</v>
      </c>
      <c r="J50" s="7">
        <f t="shared" si="3"/>
        <v>923</v>
      </c>
      <c r="K50" s="2">
        <f t="shared" si="2"/>
        <v>18.169291338582678</v>
      </c>
    </row>
    <row r="51" spans="2:11" ht="15">
      <c r="B51" s="19" t="s">
        <v>21</v>
      </c>
      <c r="C51" s="7">
        <v>12831</v>
      </c>
      <c r="D51" s="7">
        <v>9800</v>
      </c>
      <c r="E51" s="2">
        <v>76.38</v>
      </c>
      <c r="F51" s="7">
        <v>2453</v>
      </c>
      <c r="G51" s="2">
        <v>19.12</v>
      </c>
      <c r="H51" s="7">
        <v>578</v>
      </c>
      <c r="I51" s="2">
        <v>4.5</v>
      </c>
      <c r="J51" s="7">
        <f t="shared" si="3"/>
        <v>3031</v>
      </c>
      <c r="K51" s="2">
        <f t="shared" si="2"/>
        <v>23.622476813966177</v>
      </c>
    </row>
    <row r="52" spans="2:11" ht="15">
      <c r="B52" s="19" t="s">
        <v>22</v>
      </c>
      <c r="C52" s="7">
        <v>7811</v>
      </c>
      <c r="D52" s="7">
        <v>6664</v>
      </c>
      <c r="E52" s="2">
        <v>85.32</v>
      </c>
      <c r="F52" s="7">
        <v>929</v>
      </c>
      <c r="G52" s="2">
        <v>11.89</v>
      </c>
      <c r="H52" s="7">
        <v>218</v>
      </c>
      <c r="I52" s="2">
        <v>2.79</v>
      </c>
      <c r="J52" s="7">
        <f t="shared" si="3"/>
        <v>1147</v>
      </c>
      <c r="K52" s="2">
        <f t="shared" si="2"/>
        <v>14.684419408526436</v>
      </c>
    </row>
    <row r="53" spans="2:11" ht="15">
      <c r="B53" s="19" t="s">
        <v>23</v>
      </c>
      <c r="C53" s="7">
        <v>5546</v>
      </c>
      <c r="D53" s="7">
        <v>4424</v>
      </c>
      <c r="E53" s="2">
        <v>79.77</v>
      </c>
      <c r="F53" s="7">
        <v>840</v>
      </c>
      <c r="G53" s="2">
        <v>15.15</v>
      </c>
      <c r="H53" s="7">
        <v>282</v>
      </c>
      <c r="I53" s="2">
        <v>5.08</v>
      </c>
      <c r="J53" s="7">
        <f t="shared" si="3"/>
        <v>1122</v>
      </c>
      <c r="K53" s="2">
        <f t="shared" si="2"/>
        <v>20.230796970789758</v>
      </c>
    </row>
    <row r="54" spans="2:11" ht="15">
      <c r="B54" s="19" t="s">
        <v>24</v>
      </c>
      <c r="C54" s="7">
        <v>14539</v>
      </c>
      <c r="D54" s="7">
        <v>11749</v>
      </c>
      <c r="E54" s="2">
        <v>80.81</v>
      </c>
      <c r="F54" s="7">
        <v>2248</v>
      </c>
      <c r="G54" s="2">
        <v>15.46</v>
      </c>
      <c r="H54" s="7">
        <v>542</v>
      </c>
      <c r="I54" s="2">
        <v>3.73</v>
      </c>
      <c r="J54" s="7">
        <f t="shared" si="3"/>
        <v>2790</v>
      </c>
      <c r="K54" s="2">
        <f t="shared" si="2"/>
        <v>19.189765458422176</v>
      </c>
    </row>
    <row r="55" spans="2:11" ht="15">
      <c r="B55" s="19" t="s">
        <v>7</v>
      </c>
      <c r="C55" s="7">
        <v>7767</v>
      </c>
      <c r="D55" s="7">
        <v>4513</v>
      </c>
      <c r="E55" s="2">
        <v>58.1</v>
      </c>
      <c r="F55" s="7">
        <v>2459</v>
      </c>
      <c r="G55" s="2">
        <v>31.66</v>
      </c>
      <c r="H55" s="7">
        <v>795</v>
      </c>
      <c r="I55" s="2">
        <v>10.24</v>
      </c>
      <c r="J55" s="7">
        <f t="shared" si="3"/>
        <v>3254</v>
      </c>
      <c r="K55" s="2">
        <f t="shared" si="2"/>
        <v>41.895197631002965</v>
      </c>
    </row>
    <row r="56" spans="2:11" ht="15">
      <c r="B56" s="19" t="s">
        <v>9</v>
      </c>
      <c r="C56" s="7">
        <v>13933</v>
      </c>
      <c r="D56" s="7">
        <v>11398</v>
      </c>
      <c r="E56" s="2">
        <v>81.81</v>
      </c>
      <c r="F56" s="7">
        <v>1988</v>
      </c>
      <c r="G56" s="2">
        <v>14.27</v>
      </c>
      <c r="H56" s="7">
        <v>547</v>
      </c>
      <c r="I56" s="2">
        <v>3.93</v>
      </c>
      <c r="J56" s="7">
        <f t="shared" si="3"/>
        <v>2535</v>
      </c>
      <c r="K56" s="2">
        <f t="shared" si="2"/>
        <v>18.194215172611784</v>
      </c>
    </row>
    <row r="57" spans="2:11" ht="15">
      <c r="B57" s="19" t="s">
        <v>25</v>
      </c>
      <c r="C57" s="7">
        <v>8073</v>
      </c>
      <c r="D57" s="7">
        <v>5660</v>
      </c>
      <c r="E57" s="2">
        <v>70.11</v>
      </c>
      <c r="F57" s="7">
        <v>1903</v>
      </c>
      <c r="G57" s="2">
        <v>23.57</v>
      </c>
      <c r="H57" s="7">
        <v>510</v>
      </c>
      <c r="I57" s="2">
        <v>6.32</v>
      </c>
      <c r="J57" s="7">
        <f t="shared" si="3"/>
        <v>2413</v>
      </c>
      <c r="K57" s="2">
        <f t="shared" si="2"/>
        <v>29.8897559767125</v>
      </c>
    </row>
    <row r="58" spans="2:11" ht="15">
      <c r="B58" s="24" t="s">
        <v>26</v>
      </c>
      <c r="C58" s="27">
        <v>34890</v>
      </c>
      <c r="D58" s="27">
        <v>28460</v>
      </c>
      <c r="E58" s="28">
        <v>81.57</v>
      </c>
      <c r="F58" s="27">
        <v>5086</v>
      </c>
      <c r="G58" s="28">
        <v>14.58</v>
      </c>
      <c r="H58" s="27">
        <v>1344</v>
      </c>
      <c r="I58" s="28">
        <v>3.85</v>
      </c>
      <c r="J58" s="27">
        <f t="shared" si="3"/>
        <v>6430</v>
      </c>
      <c r="K58" s="28">
        <f t="shared" si="2"/>
        <v>18.429349383777588</v>
      </c>
    </row>
    <row r="59" spans="2:6" ht="12.75">
      <c r="B59" s="6" t="s">
        <v>6</v>
      </c>
      <c r="C59" s="6"/>
      <c r="D59" s="17"/>
      <c r="F59" s="7"/>
    </row>
    <row r="60" spans="2:3" ht="12.75">
      <c r="B60" s="6" t="s">
        <v>31</v>
      </c>
      <c r="C60" s="6"/>
    </row>
  </sheetData>
  <sheetProtection/>
  <mergeCells count="3">
    <mergeCell ref="B2:K2"/>
    <mergeCell ref="B29:K29"/>
    <mergeCell ref="B32:K3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2013-01-22T00:08:40Z</cp:lastPrinted>
  <dcterms:created xsi:type="dcterms:W3CDTF">2013-01-16T12:37:00Z</dcterms:created>
  <dcterms:modified xsi:type="dcterms:W3CDTF">2013-01-23T18:44:32Z</dcterms:modified>
  <cp:category/>
  <cp:version/>
  <cp:contentType/>
  <cp:contentStatus/>
</cp:coreProperties>
</file>